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<sst xmlns="http://schemas.openxmlformats.org/spreadsheetml/2006/main" count="35" uniqueCount="35">
  <si>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</si>
  <si>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QAW060</t>
  </si>
  <si>
    <t xml:space="preserve">m²</t>
  </si>
  <si>
    <t xml:space="preserve">Substituição de camada de impermeabilização, em cobertura plana, não acessível, auto-protegida, por lâmina asfáltica.</t>
  </si>
  <si>
    <r>
      <rPr>
        <sz val="8.25"/>
        <color rgb="FF000000"/>
        <rFont val="Arial"/>
        <family val="2"/>
      </rPr>
      <t xml:space="preserve">Substituição de camada de impermeabilização deteriorada, em cobertura plana, não acessível, auto-protegida, por impermeabilização bicamada colada, composta por uma membrana de betume modificado com elastómero SBS, LBM(SBS)-30-FV, com armadura de feltro de fibra de vidro de 60 g/m², de superfície não protegida, e uma membrana de betume modificado com elastómero SBS, LBM(SBS)-56/G-FP, com armadura de feltro de poliéster não tecido de 180 g/m², com auto-protecção mineral fotocatalítica, com efeito descontaminante, bactericida e fungicida de cor branca, totalmente coladas com maçarico, sem coincidir as suas juntas.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</si>
  <si>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</si>
  <si>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</si>
  <si>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</si>
  <si>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</si>
  <si>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</si>
  <si>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</si>
  <si>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mt14ldg010pe</t>
  </si>
  <si>
    <t xml:space="preserve">m²</t>
  </si>
  <si>
    <t xml:space="preserve">Membrana de betume modificado com elastómero SBS, LBM(SBS)-56/G-FP, de 4 mm de espessura, massa nominal 5,6 kg/m², com armadura de feltro de poliéster não tecido de 180 g/m², com auto-protecção mineral fotocatalítica, com efeito descontaminante, bactericida e fungicida de cor branca. Segundo EN 13707.</t>
  </si>
  <si>
    <t xml:space="preserve">mt14lba010a</t>
  </si>
  <si>
    <t xml:space="preserve">m²</t>
  </si>
  <si>
    <t xml:space="preserve">Membrana de betume modificado com elastómero SBS, LBM(SBS)-30-FV, de 2,5 mm de espessura, massa nominal 3 kg/m², com armadura de feltro de fibra de vidro de 60 g/m², de superfície não protegida. Segundo EN 13707.</t>
  </si>
  <si>
    <t xml:space="preserve">mo029</t>
  </si>
  <si>
    <t xml:space="preserve">h</t>
  </si>
  <si>
    <t xml:space="preserve">Oficial de 1ª aplicador de lâminas impermeabilizantes.</t>
  </si>
  <si>
    <t xml:space="preserve">mo067</t>
  </si>
  <si>
    <t xml:space="preserve">h</t>
  </si>
  <si>
    <t xml:space="preserve">Ajudante de aplicador de lâminas impermeabilizantes.</t>
  </si>
  <si>
    <t xml:space="preserve">%</t>
  </si>
  <si>
    <t xml:space="preserve">Custos directos complementares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</si>
  <si>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</si>
  <si>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</si>
  <si>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</si>
  <si>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</si>
  <si>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</si>
  <si>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13707:2004+A2:2009</t>
  </si>
  <si>
    <t xml:space="preserve">Membranas de impermeabilização f lexíveis — Membranas betuminosas armadas para impermeabilização  de cober turas — Definições e características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</si>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</sst>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84" customWidth="1"/>
    <col min="2" max="2" width="3.91" customWidth="1"/>
    <col min="3" max="3" width="2.38" customWidth="1"/>
    <col min="4" max="4" width="1.19" customWidth="1"/>
    <col min="5" max="5" width="73.44" customWidth="1"/>
    <col min="6" max="6" width="9.35" customWidth="1"/>
    <col min="7" max="7" width="4.59" customWidth="1"/>
    <col min="8" max="8" width="1.53" customWidth="1"/>
    <col min="9" max="9" width="12.58" customWidth="1"/>
    <col min="10" max="10" width="1.70" customWidth="1"/>
    <col min="11" max="11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  <c r="K3" s="2"/>
    </row>
    <row r="5" spans="1:11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</row>
    <row r="8" spans="1:11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6" t="s">
        <v>8</v>
      </c>
      <c r="H8" s="6"/>
      <c r="I8" s="6" t="s">
        <v>9</v>
      </c>
      <c r="J8" s="6" t="s">
        <v>10</v>
      </c>
      <c r="K8" s="6"/>
    </row>
    <row r="9" spans="1:11" ht="45.00" thickBot="1" customHeight="1">
      <c r="A9" s="7" t="s">
        <v>11</v>
      </c>
      <c r="B9" s="7"/>
      <c r="C9" s="9" t="s">
        <v>12</v>
      </c>
      <c r="D9" s="9"/>
      <c r="E9" s="7" t="s">
        <v>13</v>
      </c>
      <c r="F9" s="7"/>
      <c r="G9" s="11">
        <v>1.2</v>
      </c>
      <c r="H9" s="11"/>
      <c r="I9" s="13">
        <v>20117.7</v>
      </c>
      <c r="J9" s="13">
        <f ca="1">ROUND(INDIRECT(ADDRESS(ROW()+(0), COLUMN()+(-3), 1))*INDIRECT(ADDRESS(ROW()+(0), COLUMN()+(-1), 1)), 2)</f>
        <v>24141.2</v>
      </c>
      <c r="K9" s="13"/>
    </row>
    <row r="10" spans="1:11" ht="34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4"/>
      <c r="G10" s="16">
        <v>1.2</v>
      </c>
      <c r="H10" s="16"/>
      <c r="I10" s="17">
        <v>3309.81</v>
      </c>
      <c r="J10" s="17">
        <f ca="1">ROUND(INDIRECT(ADDRESS(ROW()+(0), COLUMN()+(-3), 1))*INDIRECT(ADDRESS(ROW()+(0), COLUMN()+(-1), 1)), 2)</f>
        <v>3971.77</v>
      </c>
      <c r="K10" s="17"/>
    </row>
    <row r="11" spans="1:11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4"/>
      <c r="G11" s="16">
        <v>0.761</v>
      </c>
      <c r="H11" s="16"/>
      <c r="I11" s="17">
        <v>784.29</v>
      </c>
      <c r="J11" s="17">
        <f ca="1">ROUND(INDIRECT(ADDRESS(ROW()+(0), COLUMN()+(-3), 1))*INDIRECT(ADDRESS(ROW()+(0), COLUMN()+(-1), 1)), 2)</f>
        <v>596.84</v>
      </c>
      <c r="K11" s="17"/>
    </row>
    <row r="12" spans="1:11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19"/>
      <c r="G12" s="20">
        <v>0.381</v>
      </c>
      <c r="H12" s="20"/>
      <c r="I12" s="21">
        <v>460.88</v>
      </c>
      <c r="J12" s="21">
        <f ca="1">ROUND(INDIRECT(ADDRESS(ROW()+(0), COLUMN()+(-3), 1))*INDIRECT(ADDRESS(ROW()+(0), COLUMN()+(-1), 1)), 2)</f>
        <v>175.6</v>
      </c>
      <c r="K12" s="21"/>
    </row>
    <row r="13" spans="1:11" ht="13.50" thickBot="1" customHeight="1">
      <c r="A13" s="19"/>
      <c r="B13" s="19"/>
      <c r="C13" s="22" t="s">
        <v>23</v>
      </c>
      <c r="D13" s="22"/>
      <c r="E13" s="5" t="s">
        <v>24</v>
      </c>
      <c r="F13" s="5"/>
      <c r="G13" s="23">
        <v>2</v>
      </c>
      <c r="H13" s="23"/>
      <c r="I13" s="24">
        <f ca="1">ROUND(SUM(INDIRECT(ADDRESS(ROW()+(-1), COLUMN()+(1), 1)),INDIRECT(ADDRESS(ROW()+(-2), COLUMN()+(1), 1)),INDIRECT(ADDRESS(ROW()+(-3), COLUMN()+(1), 1)),INDIRECT(ADDRESS(ROW()+(-4), COLUMN()+(1), 1))), 2)</f>
        <v>28885.4</v>
      </c>
      <c r="J13" s="24">
        <f ca="1">ROUND(INDIRECT(ADDRESS(ROW()+(0), COLUMN()+(-3), 1))*INDIRECT(ADDRESS(ROW()+(0), COLUMN()+(-1), 1))/100, 2)</f>
        <v>577.71</v>
      </c>
      <c r="K13" s="24"/>
    </row>
    <row r="14" spans="1:11" ht="13.50" thickBot="1" customHeight="1">
      <c r="A14" s="25"/>
      <c r="B14" s="25"/>
      <c r="C14" s="26"/>
      <c r="D14" s="26"/>
      <c r="E14" s="26"/>
      <c r="F14" s="26"/>
      <c r="G14" s="27"/>
      <c r="H14" s="27"/>
      <c r="I14" s="28" t="s">
        <v>25</v>
      </c>
      <c r="J14" s="29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29463.1</v>
      </c>
      <c r="K14" s="29"/>
    </row>
    <row r="17" spans="1:11" ht="13.50" thickBot="1" customHeight="1">
      <c r="A17" s="30" t="s">
        <v>26</v>
      </c>
      <c r="B17" s="30"/>
      <c r="C17" s="30"/>
      <c r="D17" s="30"/>
      <c r="E17" s="30"/>
      <c r="F17" s="30" t="s">
        <v>27</v>
      </c>
      <c r="G17" s="30"/>
      <c r="H17" s="30" t="s">
        <v>28</v>
      </c>
      <c r="I17" s="30"/>
      <c r="J17" s="30"/>
      <c r="K17" s="30" t="s">
        <v>29</v>
      </c>
    </row>
    <row r="18" spans="1:11" ht="13.50" thickBot="1" customHeight="1">
      <c r="A18" s="31" t="s">
        <v>30</v>
      </c>
      <c r="B18" s="31"/>
      <c r="C18" s="31"/>
      <c r="D18" s="31"/>
      <c r="E18" s="31"/>
      <c r="F18" s="32">
        <v>142010</v>
      </c>
      <c r="G18" s="32"/>
      <c r="H18" s="32">
        <v>1.10201e+006</v>
      </c>
      <c r="I18" s="32"/>
      <c r="J18" s="32"/>
      <c r="K18" s="32"/>
    </row>
    <row r="19" spans="1:11" ht="24.00" thickBot="1" customHeight="1">
      <c r="A19" s="33" t="s">
        <v>31</v>
      </c>
      <c r="B19" s="33"/>
      <c r="C19" s="33"/>
      <c r="D19" s="33"/>
      <c r="E19" s="33"/>
      <c r="F19" s="34"/>
      <c r="G19" s="34"/>
      <c r="H19" s="34"/>
      <c r="I19" s="34"/>
      <c r="J19" s="34"/>
      <c r="K19" s="34"/>
    </row>
    <row r="22" spans="1:1" ht="33.75" thickBot="1" customHeight="1">
      <c r="A22" s="1" t="s">
        <v>32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" ht="33.75" thickBot="1" customHeight="1">
      <c r="A23" s="1" t="s">
        <v>33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" ht="33.75" thickBot="1" customHeight="1">
      <c r="A24" s="1" t="s">
        <v>34</v>
      </c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50">
    <mergeCell ref="A1:K1"/>
    <mergeCell ref="B3:C3"/>
    <mergeCell ref="D3:K3"/>
    <mergeCell ref="A5:K5"/>
    <mergeCell ref="A8:B8"/>
    <mergeCell ref="C8:D8"/>
    <mergeCell ref="E8:F8"/>
    <mergeCell ref="G8:H8"/>
    <mergeCell ref="J8:K8"/>
    <mergeCell ref="A9:B9"/>
    <mergeCell ref="C9:D9"/>
    <mergeCell ref="E9:F9"/>
    <mergeCell ref="G9:H9"/>
    <mergeCell ref="J9:K9"/>
    <mergeCell ref="A10:B10"/>
    <mergeCell ref="C10:D10"/>
    <mergeCell ref="E10:F10"/>
    <mergeCell ref="G10:H10"/>
    <mergeCell ref="J10:K10"/>
    <mergeCell ref="A11:B11"/>
    <mergeCell ref="C11:D11"/>
    <mergeCell ref="E11:F11"/>
    <mergeCell ref="G11:H11"/>
    <mergeCell ref="J11:K11"/>
    <mergeCell ref="A12:B12"/>
    <mergeCell ref="C12:D12"/>
    <mergeCell ref="E12:F12"/>
    <mergeCell ref="G12:H12"/>
    <mergeCell ref="J12:K12"/>
    <mergeCell ref="A13:B13"/>
    <mergeCell ref="C13:D13"/>
    <mergeCell ref="E13:F13"/>
    <mergeCell ref="G13:H13"/>
    <mergeCell ref="J13:K13"/>
    <mergeCell ref="A14:B14"/>
    <mergeCell ref="C14:D14"/>
    <mergeCell ref="E14:F14"/>
    <mergeCell ref="G14:H14"/>
    <mergeCell ref="J14:K14"/>
    <mergeCell ref="A17:E17"/>
    <mergeCell ref="F17:G17"/>
    <mergeCell ref="H17:J17"/>
    <mergeCell ref="A18:E18"/>
    <mergeCell ref="F18:G19"/>
    <mergeCell ref="H18:J19"/>
    <mergeCell ref="K18:K19"/>
    <mergeCell ref="A19:E19"/>
    <mergeCell ref="A22:K22"/>
    <mergeCell ref="A23:K23"/>
    <mergeCell ref="A24:K24"/>
  </mergeCells>
  <pageMargins left="0.147638" right="0.147638" top="0.206693" bottom="0.206693" header="0.0" footer="0.0"/>
  <pageSetup paperSize="9" orientation="portrait"/>
  <rowBreaks count="0" manualBreakCount="0">
    </rowBreaks>
</worksheet>
</file>