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<sst xmlns="http://schemas.openxmlformats.org/spreadsheetml/2006/main" count="46" uniqueCount="46">
  <si>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</si>
  <si>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RAG031</t>
  </si>
  <si>
    <t xml:space="preserve">m²</t>
  </si>
  <si>
    <t xml:space="preserve">Ladrilhamento "PORCELANATTO", sobre superfície suporte exterior de alvenaria.</t>
  </si>
  <si>
    <r>
      <rPr>
        <sz val="7.80"/>
        <color rgb="FF000000"/>
        <rFont val="Arial"/>
        <family val="2"/>
      </rPr>
      <t xml:space="preserve">Ladrilhamento com </t>
    </r>
    <r>
      <rPr>
        <b/>
        <sz val="7.80"/>
        <color rgb="FF000000"/>
        <rFont val="Arial"/>
        <family val="2"/>
      </rPr>
      <t xml:space="preserve">ladrilhos cerâmicos de grés porcelânico, estilo relevo "PORCELANATTO", capacidade de absorção de água E&lt;0,5%, grupo BIa, 45x90 cm</t>
    </r>
    <r>
      <rPr>
        <sz val="7.80"/>
        <color rgb="FF000000"/>
        <rFont val="Arial"/>
        <family val="2"/>
      </rPr>
      <t xml:space="preserve">, colocados sobre uma superfície suporte de alvenaria em </t>
    </r>
    <r>
      <rPr>
        <b/>
        <sz val="7.80"/>
        <color rgb="FF000000"/>
        <rFont val="Arial"/>
        <family val="2"/>
      </rPr>
      <t xml:space="preserve">paramento exterior</t>
    </r>
    <r>
      <rPr>
        <sz val="7.80"/>
        <color rgb="FF000000"/>
        <rFont val="Arial"/>
        <family val="2"/>
      </rPr>
      <t xml:space="preserve">, através de </t>
    </r>
    <r>
      <rPr>
        <b/>
        <sz val="7.80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duplamente colado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sem junta (separação entre ladrilhos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com cantoneiras de PVC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</si>
  <si>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</si>
  <si>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</si>
  <si>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</si>
  <si>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</si>
  <si>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</si>
  <si>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</si>
  <si>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</si>
  <si>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</si>
  <si>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</si>
  <si>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mt19awa010</t>
  </si>
  <si>
    <t xml:space="preserve">m</t>
  </si>
  <si>
    <t xml:space="preserve">Cantoneira de PVC em esquinas de ladrilho.</t>
  </si>
  <si>
    <t xml:space="preserve">mt18btt010b</t>
  </si>
  <si>
    <t xml:space="preserve">m²</t>
  </si>
  <si>
    <t xml:space="preserve">Ladrilho cerâmico de grés porcelânico, estilo relevo "PORCELANATTO", capacidade de absorção de água E&lt;0,5%, grupo BIa, 45x90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</si>
  <si>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</si>
  <si>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</si>
  <si>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</si>
  <si>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</si>
  <si>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</si>
  <si>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 (azulejador).</t>
  </si>
  <si>
    <t xml:space="preserve">mo057</t>
  </si>
  <si>
    <t xml:space="preserve">h</t>
  </si>
  <si>
    <t xml:space="preserve">Ajudante de ladrilhador (azulejador).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</si>
  <si>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</si>
  <si>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</si>
  <si>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</si>
  <si>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</si>
  <si>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1.697,37Kz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</si>
  <si>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</si>
  <si>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</si>
  <si>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</si>
  <si>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</si>
  <si>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</si>
  <si>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</si>
  <si>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</si>
  <si>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EN 14411:2006</t>
  </si>
  <si>
    <t xml:space="preserve">Pavimentos e revestimentos cerâmicos – Definições, classificação, características e marcação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</si>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</sst>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3.79" customWidth="1"/>
    <col min="3" max="3" width="5.97" customWidth="1"/>
    <col min="4" max="4" width="20.55" customWidth="1"/>
    <col min="5" max="5" width="33.81" customWidth="1"/>
    <col min="6" max="6" width="5.68" customWidth="1"/>
    <col min="7" max="7" width="4.81" customWidth="1"/>
    <col min="8" max="8" width="3.50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11.000000</v>
      </c>
      <c r="I8" s="14"/>
      <c r="J8" s="16">
        <v>42.210000</v>
      </c>
      <c r="K8" s="16"/>
      <c r="L8" s="16"/>
      <c r="M8" s="16">
        <f ca="1">ROUND(INDIRECT(ADDRESS(ROW()+(0), COLUMN()+(-5), 1))*INDIRECT(ADDRESS(ROW()+(0), COLUMN()+(-3), 1)), 2)</f>
        <v>464.310000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20">
        <v>246.430000</v>
      </c>
      <c r="K9" s="20"/>
      <c r="L9" s="20"/>
      <c r="M9" s="20">
        <f ca="1">ROUND(INDIRECT(ADDRESS(ROW()+(0), COLUMN()+(-5), 1))*INDIRECT(ADDRESS(ROW()+(0), COLUMN()+(-3), 1)), 2)</f>
        <v>123.220000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20">
        <v>6347.470000</v>
      </c>
      <c r="K10" s="20"/>
      <c r="L10" s="20"/>
      <c r="M10" s="20">
        <f ca="1">ROUND(INDIRECT(ADDRESS(ROW()+(0), COLUMN()+(-5), 1))*INDIRECT(ADDRESS(ROW()+(0), COLUMN()+(-3), 1)), 2)</f>
        <v>6664.840000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0.500000</v>
      </c>
      <c r="I11" s="19"/>
      <c r="J11" s="20">
        <v>122.400000</v>
      </c>
      <c r="K11" s="20"/>
      <c r="L11" s="20"/>
      <c r="M11" s="20">
        <f ca="1">ROUND(INDIRECT(ADDRESS(ROW()+(0), COLUMN()+(-5), 1))*INDIRECT(ADDRESS(ROW()+(0), COLUMN()+(-3), 1)), 2)</f>
        <v>61.200000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0.623000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229.150000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0.623000</v>
      </c>
      <c r="I13" s="23"/>
      <c r="J13" s="24">
        <v>241.920000</v>
      </c>
      <c r="K13" s="24"/>
      <c r="L13" s="24"/>
      <c r="M13" s="24">
        <f ca="1">ROUND(INDIRECT(ADDRESS(ROW()+(0), COLUMN()+(-5), 1))*INDIRECT(ADDRESS(ROW()+(0), COLUMN()+(-3), 1)), 2)</f>
        <v>150.720000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4"/>
      <c r="J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7693.440000</v>
      </c>
      <c r="K14" s="16"/>
      <c r="L14" s="16"/>
      <c r="M14" s="16">
        <f ca="1">ROUND(INDIRECT(ADDRESS(ROW()+(0), COLUMN()+(-5), 1))*INDIRECT(ADDRESS(ROW()+(0), COLUMN()+(-3), 1))/100, 2)</f>
        <v>153.870000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3"/>
      <c r="J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7847.310000</v>
      </c>
      <c r="K15" s="24"/>
      <c r="L15" s="24"/>
      <c r="M15" s="24">
        <f ca="1">ROUND(INDIRECT(ADDRESS(ROW()+(0), COLUMN()+(-5), 1))*INDIRECT(ADDRESS(ROW()+(0), COLUMN()+(-3), 1))/100, 2)</f>
        <v>235.420000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25"/>
      <c r="J16" s="6" t="s">
        <v>34</v>
      </c>
      <c r="K16" s="6"/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8082.730000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/>
      <c r="K19" s="27" t="s">
        <v>37</v>
      </c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/>
      <c r="K20" s="29">
        <v>162010.000000</v>
      </c>
      <c r="L20" s="29"/>
      <c r="M20" s="29"/>
      <c r="N20" s="29">
        <v>3.000000</v>
      </c>
    </row>
    <row r="21" spans="1:14" ht="12.0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2" spans="1:14" ht="12.00" thickBot="1" customHeight="1">
      <c r="A22" s="28" t="s">
        <v>41</v>
      </c>
      <c r="B22" s="28"/>
      <c r="C22" s="28"/>
      <c r="D22" s="28"/>
      <c r="E22" s="28"/>
      <c r="F22" s="28"/>
      <c r="G22" s="29">
        <v>112008.000000</v>
      </c>
      <c r="H22" s="29"/>
      <c r="I22" s="29"/>
      <c r="J22" s="29"/>
      <c r="K22" s="29">
        <v>112009.000000</v>
      </c>
      <c r="L22" s="29"/>
      <c r="M22" s="29"/>
      <c r="N22" s="29"/>
    </row>
    <row r="23" spans="1:14" ht="12.00" thickBot="1" customHeight="1">
      <c r="A23" s="30" t="s">
        <v>42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A16:G16"/>
    <mergeCell ref="H16:I16"/>
    <mergeCell ref="J16:L16"/>
    <mergeCell ref="M16:N16"/>
    <mergeCell ref="A19:F19"/>
    <mergeCell ref="G19:J19"/>
    <mergeCell ref="K19:M19"/>
    <mergeCell ref="A20:F20"/>
    <mergeCell ref="G20:J21"/>
    <mergeCell ref="K20:M21"/>
    <mergeCell ref="N20:N21"/>
    <mergeCell ref="A21:F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