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<sst xmlns="http://schemas.openxmlformats.org/spreadsheetml/2006/main" count="42" uniqueCount="42">
  <si>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</si>
  <si>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RCG080</t>
  </si>
  <si>
    <t xml:space="preserve">m²</t>
  </si>
  <si>
    <t xml:space="preserve">Sistema "GRESPANIA" de revestimento cerâmico para fachadas.</t>
  </si>
  <si>
    <r>
      <rPr>
        <sz val="8.25"/>
        <color rgb="FF000000"/>
        <rFont val="Arial"/>
        <family val="2"/>
      </rPr>
      <t xml:space="preserve">Revestimento misto, com ladrilhos cerâmicos de grés porcelânico, estilo cimento, série Meteor "GRESPANIA", acabamento brilho, cor antracite, 15x60 cm e 10 mm de espessura, capacidade de absorção de água E&lt;0,5%, grupo BIa, resistência ao deslizamento entre 15 e 35, assentes com cimento cola melhorado, C2 TE, com deslizamento reduzido e tempo de colocação ampliado, cinzento, utilizando a técnica da dupla colagem, com junta aberta (separação entre 3 e 15 mm) e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</si>
  <si>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</si>
  <si>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</si>
  <si>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</si>
  <si>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</si>
  <si>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</si>
  <si>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</si>
  <si>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mt09mcr021q</t>
  </si>
  <si>
    <t xml:space="preserve">kg</t>
  </si>
  <si>
    <t xml:space="preserve">Cimento cola melhorado, C2 TE, com deslizamento reduzido e tempo de colocação ampliado, segundo NP EN 12004, cor cinzento.</t>
  </si>
  <si>
    <t xml:space="preserve">mt18bgg020caaf1a</t>
  </si>
  <si>
    <t xml:space="preserve">m²</t>
  </si>
  <si>
    <t xml:space="preserve">Ladrilho cerâmico de grés porcelânico, estilo cimento, série Meteor "GRESPANIA", acabamento brilho, cor antracite, 15x60 cm e 10 mm de espessura, capacidade de absorção de água E&lt;0,5%, grupo BIa, segundo NP EN 14411, resistência ao deslizamento entre 15 e 35 segundo ENV 12633.</t>
  </si>
  <si>
    <t xml:space="preserve">mt09mcp020fv</t>
  </si>
  <si>
    <t xml:space="preserve">kg</t>
  </si>
  <si>
    <t xml:space="preserve">Argamassa de juntas cimentosa tipo CG2, segundo EN 13888, cor branca, para juntas de 2 a 15 mm, composto por cimento de alta resistência, quartzo, aditivos especiais, pigmentos e resinas sintéticas.</t>
  </si>
  <si>
    <t xml:space="preserve">mt19paj040</t>
  </si>
  <si>
    <t xml:space="preserve">m²</t>
  </si>
  <si>
    <t xml:space="preserve">Repercussão por ancoragem com grampos de fixação de aço inoxidável lacados a quente, aparafusados com parafusos de aço ao paramento base, em revestimento de fachadas com grés, inclusive cruzetas separadoras de junta.</t>
  </si>
  <si>
    <t xml:space="preserve">mo014</t>
  </si>
  <si>
    <t xml:space="preserve">h</t>
  </si>
  <si>
    <t xml:space="preserve">Oficial de 1ª montador de revestimentos cerâmicos.</t>
  </si>
  <si>
    <t xml:space="preserve">mo081</t>
  </si>
  <si>
    <t xml:space="preserve">h</t>
  </si>
  <si>
    <t xml:space="preserve">Ajudante de montador de revestimentos cerâmicos.</t>
  </si>
  <si>
    <t xml:space="preserve">%</t>
  </si>
  <si>
    <t xml:space="preserve">Custos directos complementares</t>
  </si>
  <si>
    <t xml:space="preserve">Custo de manutenção decenal: 4.789,38Kz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</si>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</sst>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55" customWidth="1"/>
    <col min="4" max="4" width="3.57" customWidth="1"/>
    <col min="5" max="5" width="69.0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2</v>
      </c>
      <c r="H9" s="11"/>
      <c r="I9" s="13">
        <v>85.23</v>
      </c>
      <c r="J9" s="13">
        <f ca="1">ROUND(INDIRECT(ADDRESS(ROW()+(0), COLUMN()+(-3), 1))*INDIRECT(ADDRESS(ROW()+(0), COLUMN()+(-1), 1)), 2)</f>
        <v>170.46</v>
      </c>
      <c r="K9" s="13"/>
    </row>
    <row r="10" spans="1:11" ht="45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17707</v>
      </c>
      <c r="J10" s="17">
        <f ca="1">ROUND(INDIRECT(ADDRESS(ROW()+(0), COLUMN()+(-3), 1))*INDIRECT(ADDRESS(ROW()+(0), COLUMN()+(-1), 1)), 2)</f>
        <v>18592.3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0.04</v>
      </c>
      <c r="H11" s="16"/>
      <c r="I11" s="17">
        <v>110.24</v>
      </c>
      <c r="J11" s="17">
        <f ca="1">ROUND(INDIRECT(ADDRESS(ROW()+(0), COLUMN()+(-3), 1))*INDIRECT(ADDRESS(ROW()+(0), COLUMN()+(-1), 1)), 2)</f>
        <v>4.41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</v>
      </c>
      <c r="H12" s="16"/>
      <c r="I12" s="17">
        <v>1966.26</v>
      </c>
      <c r="J12" s="17">
        <f ca="1">ROUND(INDIRECT(ADDRESS(ROW()+(0), COLUMN()+(-3), 1))*INDIRECT(ADDRESS(ROW()+(0), COLUMN()+(-1), 1)), 2)</f>
        <v>1966.26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1.426</v>
      </c>
      <c r="H13" s="16"/>
      <c r="I13" s="17">
        <v>630.15</v>
      </c>
      <c r="J13" s="17">
        <f ca="1">ROUND(INDIRECT(ADDRESS(ROW()+(0), COLUMN()+(-3), 1))*INDIRECT(ADDRESS(ROW()+(0), COLUMN()+(-1), 1)), 2)</f>
        <v>898.59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1.426</v>
      </c>
      <c r="H14" s="20"/>
      <c r="I14" s="21">
        <v>357.82</v>
      </c>
      <c r="J14" s="21">
        <f ca="1">ROUND(INDIRECT(ADDRESS(ROW()+(0), COLUMN()+(-3), 1))*INDIRECT(ADDRESS(ROW()+(0), COLUMN()+(-1), 1)), 2)</f>
        <v>510.25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3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22142.3</v>
      </c>
      <c r="J15" s="24">
        <f ca="1">ROUND(INDIRECT(ADDRESS(ROW()+(0), COLUMN()+(-3), 1))*INDIRECT(ADDRESS(ROW()+(0), COLUMN()+(-1), 1))/100, 2)</f>
        <v>664.27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22806.6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>
        <v>3</v>
      </c>
    </row>
    <row r="21" spans="1:11" ht="13.5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4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