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<sst xmlns="http://schemas.openxmlformats.org/spreadsheetml/2006/main" count="52" uniqueCount="52">
  <si>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</si>
  <si>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RSB015</t>
  </si>
  <si>
    <t xml:space="preserve">m²</t>
  </si>
  <si>
    <t xml:space="preserve">Base de betão leve.</t>
  </si>
  <si>
    <r>
      <rPr>
        <sz val="8.25"/>
        <color rgb="FF000000"/>
        <rFont val="Arial"/>
        <family val="2"/>
      </rPr>
      <t xml:space="preserve">Base para pavimento, de 6 cm de espessura, de betão leve, de resistência à compressão 2,0 MPa e 690 kg/m³ de densidade, confeccionado em obra com argila expandida e cimento cinzento, acabamento com camada de regularização de argamassa de cimento, confeccionada em obra, dosificação 1:6 de 2 cm de espessura, talochada e limpa. Inclusive banda de painel rígido de poliestireno expandido para a preparação das juntas perimetrais de dilatação.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</si>
  <si>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</si>
  <si>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</si>
  <si>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</si>
  <si>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</si>
  <si>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</si>
  <si>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</si>
  <si>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mt16pea020a</t>
  </si>
  <si>
    <t xml:space="preserve">m²</t>
  </si>
  <si>
    <t xml:space="preserve">Painel rígido de poliestireno expandido, segundo NP EN 13163, bordo lateral recto, de 10 mm de espessura, resistência térmica 0,25 m²°C/W, condutibilidade térmica 0,036 W/(m°C), para junta de dilatação.</t>
  </si>
  <si>
    <t xml:space="preserve">mt01arl030b</t>
  </si>
  <si>
    <t xml:space="preserve">m³</t>
  </si>
  <si>
    <t xml:space="preserve">Argila expandida, fornecida em sacos Big Bag, segundo NP EN 13055-1.</t>
  </si>
  <si>
    <t xml:space="preserve">mt08cem000l</t>
  </si>
  <si>
    <t xml:space="preserve">kg</t>
  </si>
  <si>
    <t xml:space="preserve">Cimento cinzento em sacos.</t>
  </si>
  <si>
    <t xml:space="preserve">mt08aaa010a</t>
  </si>
  <si>
    <t xml:space="preserve">m³</t>
  </si>
  <si>
    <t xml:space="preserve">Água.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</si>
  <si>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</si>
  <si>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</si>
  <si>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</si>
  <si>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</si>
  <si>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</si>
  <si>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</si>
  <si>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</si>
  <si>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</si>
  <si>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</si>
  <si>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</si>
  <si>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</si>
  <si>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</si>
  <si>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</si>
  <si>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</si>
  <si>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131,31Kz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</si>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</sst>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0.05</v>
      </c>
      <c r="H9" s="11"/>
      <c r="I9" s="13">
        <v>1093.88</v>
      </c>
      <c r="J9" s="13">
        <f ca="1">ROUND(INDIRECT(ADDRESS(ROW()+(0), COLUMN()+(-3), 1))*INDIRECT(ADDRESS(ROW()+(0), COLUMN()+(-1), 1)), 2)</f>
        <v>54.69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0.063</v>
      </c>
      <c r="H10" s="16"/>
      <c r="I10" s="17">
        <v>20207.8</v>
      </c>
      <c r="J10" s="17">
        <f ca="1">ROUND(INDIRECT(ADDRESS(ROW()+(0), COLUMN()+(-3), 1))*INDIRECT(ADDRESS(ROW()+(0), COLUMN()+(-1), 1)), 2)</f>
        <v>1273.09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12</v>
      </c>
      <c r="H11" s="16"/>
      <c r="I11" s="17">
        <v>18.65</v>
      </c>
      <c r="J11" s="17">
        <f ca="1">ROUND(INDIRECT(ADDRESS(ROW()+(0), COLUMN()+(-3), 1))*INDIRECT(ADDRESS(ROW()+(0), COLUMN()+(-1), 1)), 2)</f>
        <v>223.8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0.003</v>
      </c>
      <c r="H12" s="16"/>
      <c r="I12" s="17">
        <v>279.7</v>
      </c>
      <c r="J12" s="17">
        <f ca="1">ROUND(INDIRECT(ADDRESS(ROW()+(0), COLUMN()+(-3), 1))*INDIRECT(ADDRESS(ROW()+(0), COLUMN()+(-1), 1)), 2)</f>
        <v>0.84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0.02</v>
      </c>
      <c r="H13" s="16"/>
      <c r="I13" s="17">
        <v>21499</v>
      </c>
      <c r="J13" s="17">
        <f ca="1">ROUND(INDIRECT(ADDRESS(ROW()+(0), COLUMN()+(-3), 1))*INDIRECT(ADDRESS(ROW()+(0), COLUMN()+(-1), 1)), 2)</f>
        <v>429.98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0.044</v>
      </c>
      <c r="H14" s="16"/>
      <c r="I14" s="17">
        <v>907.3</v>
      </c>
      <c r="J14" s="17">
        <f ca="1">ROUND(INDIRECT(ADDRESS(ROW()+(0), COLUMN()+(-3), 1))*INDIRECT(ADDRESS(ROW()+(0), COLUMN()+(-1), 1)), 2)</f>
        <v>39.92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0.343</v>
      </c>
      <c r="H15" s="16"/>
      <c r="I15" s="17">
        <v>1028.94</v>
      </c>
      <c r="J15" s="17">
        <f ca="1">ROUND(INDIRECT(ADDRESS(ROW()+(0), COLUMN()+(-3), 1))*INDIRECT(ADDRESS(ROW()+(0), COLUMN()+(-1), 1)), 2)</f>
        <v>352.93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0.343</v>
      </c>
      <c r="H16" s="20"/>
      <c r="I16" s="21">
        <v>581.64</v>
      </c>
      <c r="J16" s="21">
        <f ca="1">ROUND(INDIRECT(ADDRESS(ROW()+(0), COLUMN()+(-3), 1))*INDIRECT(ADDRESS(ROW()+(0), COLUMN()+(-1), 1)), 2)</f>
        <v>199.5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2574.75</v>
      </c>
      <c r="J17" s="24">
        <f ca="1">ROUND(INDIRECT(ADDRESS(ROW()+(0), COLUMN()+(-3), 1))*INDIRECT(ADDRESS(ROW()+(0), COLUMN()+(-1), 1))/100, 2)</f>
        <v>51.5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2626.25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1.07202e+006</v>
      </c>
      <c r="G22" s="31"/>
      <c r="H22" s="31">
        <v>1.07202e+006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132003</v>
      </c>
      <c r="G24" s="31"/>
      <c r="H24" s="31">
        <v>162004</v>
      </c>
      <c r="I24" s="31"/>
      <c r="J24" s="31"/>
      <c r="K24" s="31"/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112010</v>
      </c>
      <c r="G26" s="33"/>
      <c r="H26" s="33">
        <v>112010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