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<sst xmlns="http://schemas.openxmlformats.org/spreadsheetml/2006/main" count="50" uniqueCount="50">
  <si>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</si>
  <si>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RSC010</t>
  </si>
  <si>
    <t xml:space="preserve">m²</t>
  </si>
  <si>
    <t xml:space="preserve">Pavimento interior de peças de marmorite. Colocação em camada grossa.</t>
  </si>
  <si>
    <r>
      <rPr>
        <sz val="8.25"/>
        <color rgb="FF000000"/>
        <rFont val="Arial"/>
        <family val="2"/>
      </rPr>
      <t xml:space="preserve">Pavimento interior de peças de marmorite microgrão (menor ou igual a 6 mm), utilização normal segundo EN 13748-1, de 40x40 cm, cor Marfim e em posse de certificados de ensaios, com um polimento inicial em fábrica, para polir e abrilhantar em obra. COLOCAÇÃO: em camada grossa, com maceta sobre leito de argamassa de cimento, confeccionada em obra, dosificação 1:6, de 3 cm de espessura. ENCHIMENTO DE JUNTAS: com argamassa de cimento branco colorida em juntas de 1 a 1,5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</si>
  <si>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</si>
  <si>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</si>
  <si>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</si>
  <si>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</si>
  <si>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</si>
  <si>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</si>
  <si>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</si>
  <si>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</si>
  <si>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</si>
  <si>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</si>
  <si>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</si>
  <si>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</si>
  <si>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</si>
  <si>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</si>
  <si>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</si>
  <si>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mt18btl010gc</t>
  </si>
  <si>
    <t xml:space="preserve">m²</t>
  </si>
  <si>
    <t xml:space="preserve">Peças de marmorite para interior, utilização normal, microgrão (menor ou igual a 6 mm), formato nominal 40x40 cm, cor Marfim, com um primeiro polimento em fábrica, para polimento e abrilhantamento final em obra, segundo EN 13748-1.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</si>
  <si>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</si>
  <si>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</si>
  <si>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</si>
  <si>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mq06hor010</t>
  </si>
  <si>
    <t xml:space="preserve">h</t>
  </si>
  <si>
    <t xml:space="preserve">Betoneira eléctrica com uma capacidade de amassadura de 160 l.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</si>
  <si>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</si>
  <si>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</si>
  <si>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</si>
  <si>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</si>
  <si>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</si>
  <si>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</si>
  <si>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</si>
  <si>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</si>
  <si>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1.574,87Kz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</si>
  <si>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</si>
  <si>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</si>
  <si>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</si>
  <si>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</si>
  <si>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</si>
  <si>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13748-1:2004</t>
  </si>
  <si>
    <t xml:space="preserve">Mosaico  hidráulico  —  Parte  1:  Mosaico  hidráulico  para  utilização  em  interiores</t>
  </si>
  <si>
    <t xml:space="preserve">EN  13748-1:2004/A1:2005</t>
  </si>
  <si>
    <t xml:space="preserve">EN  13748-1:2004/AC:2005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</si>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</sst>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283.51</v>
      </c>
      <c r="J9" s="13">
        <f ca="1">ROUND(INDIRECT(ADDRESS(ROW()+(0), COLUMN()+(-3), 1))*INDIRECT(ADDRESS(ROW()+(0), COLUMN()+(-1), 1)), 2)</f>
        <v>1.7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0.052</v>
      </c>
      <c r="H10" s="16"/>
      <c r="I10" s="17">
        <v>3024.04</v>
      </c>
      <c r="J10" s="17">
        <f ca="1">ROUND(INDIRECT(ADDRESS(ROW()+(0), COLUMN()+(-3), 1))*INDIRECT(ADDRESS(ROW()+(0), COLUMN()+(-1), 1)), 2)</f>
        <v>157.25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8</v>
      </c>
      <c r="H11" s="16"/>
      <c r="I11" s="17">
        <v>18.9</v>
      </c>
      <c r="J11" s="17">
        <f ca="1">ROUND(INDIRECT(ADDRESS(ROW()+(0), COLUMN()+(-3), 1))*INDIRECT(ADDRESS(ROW()+(0), COLUMN()+(-1), 1)), 2)</f>
        <v>151.2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13136.1</v>
      </c>
      <c r="J12" s="17">
        <f ca="1">ROUND(INDIRECT(ADDRESS(ROW()+(0), COLUMN()+(-3), 1))*INDIRECT(ADDRESS(ROW()+(0), COLUMN()+(-1), 1)), 2)</f>
        <v>13792.9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1.6</v>
      </c>
      <c r="H13" s="16"/>
      <c r="I13" s="17">
        <v>1420.76</v>
      </c>
      <c r="J13" s="17">
        <f ca="1">ROUND(INDIRECT(ADDRESS(ROW()+(0), COLUMN()+(-3), 1))*INDIRECT(ADDRESS(ROW()+(0), COLUMN()+(-1), 1)), 2)</f>
        <v>2273.22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0.038</v>
      </c>
      <c r="H14" s="16"/>
      <c r="I14" s="17">
        <v>932.73</v>
      </c>
      <c r="J14" s="17">
        <f ca="1">ROUND(INDIRECT(ADDRESS(ROW()+(0), COLUMN()+(-3), 1))*INDIRECT(ADDRESS(ROW()+(0), COLUMN()+(-1), 1)), 2)</f>
        <v>35.44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0.296</v>
      </c>
      <c r="H15" s="16"/>
      <c r="I15" s="17">
        <v>1055.59</v>
      </c>
      <c r="J15" s="17">
        <f ca="1">ROUND(INDIRECT(ADDRESS(ROW()+(0), COLUMN()+(-3), 1))*INDIRECT(ADDRESS(ROW()+(0), COLUMN()+(-1), 1)), 2)</f>
        <v>312.45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0.695</v>
      </c>
      <c r="H16" s="20"/>
      <c r="I16" s="21">
        <v>620.64</v>
      </c>
      <c r="J16" s="21">
        <f ca="1">ROUND(INDIRECT(ADDRESS(ROW()+(0), COLUMN()+(-3), 1))*INDIRECT(ADDRESS(ROW()+(0), COLUMN()+(-1), 1)), 2)</f>
        <v>431.34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17155.5</v>
      </c>
      <c r="J17" s="24">
        <f ca="1">ROUND(INDIRECT(ADDRESS(ROW()+(0), COLUMN()+(-3), 1))*INDIRECT(ADDRESS(ROW()+(0), COLUMN()+(-1), 1))/100, 2)</f>
        <v>343.11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17498.6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162005</v>
      </c>
      <c r="G22" s="31"/>
      <c r="H22" s="31">
        <v>1.10201e+006</v>
      </c>
      <c r="I22" s="31"/>
      <c r="J22" s="31"/>
      <c r="K22" s="31">
        <v>4</v>
      </c>
    </row>
    <row r="23" spans="1:11" ht="13.5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2" t="s">
        <v>45</v>
      </c>
      <c r="B24" s="32"/>
      <c r="C24" s="32"/>
      <c r="D24" s="32"/>
      <c r="E24" s="32"/>
      <c r="F24" s="33">
        <v>142006</v>
      </c>
      <c r="G24" s="33"/>
      <c r="H24" s="33">
        <v>1.10201e+006</v>
      </c>
      <c r="I24" s="33"/>
      <c r="J24" s="33"/>
      <c r="K24" s="33"/>
    </row>
    <row r="25" spans="1:11" ht="13.50" thickBot="1" customHeight="1">
      <c r="A25" s="34" t="s">
        <v>46</v>
      </c>
      <c r="B25" s="34"/>
      <c r="C25" s="34"/>
      <c r="D25" s="34"/>
      <c r="E25" s="34"/>
      <c r="F25" s="35">
        <v>162005</v>
      </c>
      <c r="G25" s="35"/>
      <c r="H25" s="35">
        <v>162005</v>
      </c>
      <c r="I25" s="35"/>
      <c r="J25" s="35"/>
      <c r="K25" s="35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6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2"/>
    <mergeCell ref="H22:J22"/>
    <mergeCell ref="K22:K25"/>
    <mergeCell ref="A23:E23"/>
    <mergeCell ref="F23:G23"/>
    <mergeCell ref="H23:J23"/>
    <mergeCell ref="A24:E24"/>
    <mergeCell ref="F24:G24"/>
    <mergeCell ref="H24:J24"/>
    <mergeCell ref="A25:E25"/>
    <mergeCell ref="F25:G25"/>
    <mergeCell ref="H25:J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