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<sst xmlns="http://schemas.openxmlformats.org/spreadsheetml/2006/main" count="27" uniqueCount="27">
  <si>
    <t xml:space="preserve"/>
  </si>
  <si>
    <t xml:space="preserve">RSS021</t>
  </si>
  <si>
    <t xml:space="preserve">m²</t>
  </si>
  <si>
    <t xml:space="preserve">Pavimento de linóleo em placas.</t>
  </si>
  <si>
    <r>
      <rPr>
        <sz val="8.25"/>
        <color rgb="FF000000"/>
        <rFont val="Arial"/>
        <family val="2"/>
      </rPr>
      <t xml:space="preserve">Pavimento de linóleo, de 2,5 mm de espessura, com tratamento antiestático, acabamento mármore, cor a escolher, fornecido em placas de 50x50 cm; peso total: 3150 g/m²; classificação ao uso, segundo EN ISO 10874: classe 23 para uso doméstico; classe 34 para uso comercial; classe 42 para uso industrial; redução dos sons de percussão 6 dB, segundo NP EN ISO 10140; Euroclasse Cfl-s1 de reacção ao fogo, segundo NP EN 13501-1. Colocação em obra: com adesivo à base de copolímeros acrílicos modificados em dispersão aquosa, sobre camada fina de nivelação. O preço não inclui a camada fina de nivelação.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</si>
  <si>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</si>
  <si>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</si>
  <si>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</si>
  <si>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</si>
  <si>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</si>
  <si>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</si>
  <si>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mt18adq020a</t>
  </si>
  <si>
    <t xml:space="preserve">kg</t>
  </si>
  <si>
    <t xml:space="preserve">Adesivo à base de copolímeros acrílicos modificados em dispersão aquosa, sem dissolventes, cor bege, para aplicar em interiores, para a colagem de pavimentos de PVC, linóleo e alcatifa.</t>
  </si>
  <si>
    <t xml:space="preserve">mt18dsi021a</t>
  </si>
  <si>
    <t xml:space="preserve">m²</t>
  </si>
  <si>
    <t xml:space="preserve">Placa homogénea de linóleo, de 50x50 cm e 2,5 mm de espessura, com tratamento antiestático, obtida através de processo de calandragem e compactação de farinhas de cortiça e madeira, óleo de linhaça, resinas e pigmentos naturais, e revestida pela sua face inferior com juta; acabamento mármore, cor a escolher; peso total: 3150 g/m²; classificação ao uso, segundo EN ISO 10874: classe 23 para uso doméstico; classe 34 para uso comercial; classe 42 para uso industrial; redução dos sons de percussão 6 dB, segundo NP EN ISO 10140; Euroclasse Cfl-s1 de reacção ao fogo, segundo NP EN 13501-1.</t>
  </si>
  <si>
    <t xml:space="preserve">mo026</t>
  </si>
  <si>
    <t xml:space="preserve">h</t>
  </si>
  <si>
    <t xml:space="preserve">Oficial de 1ª instalador de revestimentos flexíveis.</t>
  </si>
  <si>
    <t xml:space="preserve">mo064</t>
  </si>
  <si>
    <t xml:space="preserve">h</t>
  </si>
  <si>
    <t xml:space="preserve">Ajudante de instalador de revestimentos flexíveis.</t>
  </si>
  <si>
    <t xml:space="preserve">%</t>
  </si>
  <si>
    <t xml:space="preserve">Custos directos complementares</t>
  </si>
  <si>
    <t xml:space="preserve">Custo de manutenção decenal: 16.242,22Kz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</si>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</sst>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87" customWidth="1"/>
    <col min="4" max="4" width="1.70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0.375</v>
      </c>
      <c r="G9" s="13">
        <v>5057.17</v>
      </c>
      <c r="H9" s="13">
        <f ca="1">ROUND(INDIRECT(ADDRESS(ROW()+(0), COLUMN()+(-2), 1))*INDIRECT(ADDRESS(ROW()+(0), COLUMN()+(-1), 1)), 2)</f>
        <v>1896.44</v>
      </c>
    </row>
    <row r="10" spans="1:8" ht="76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1.05</v>
      </c>
      <c r="G10" s="17">
        <v>34760.2</v>
      </c>
      <c r="H10" s="17">
        <f ca="1">ROUND(INDIRECT(ADDRESS(ROW()+(0), COLUMN()+(-2), 1))*INDIRECT(ADDRESS(ROW()+(0), COLUMN()+(-1), 1)), 2)</f>
        <v>36498.2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0.311</v>
      </c>
      <c r="G11" s="17">
        <v>1101.86</v>
      </c>
      <c r="H11" s="17">
        <f ca="1">ROUND(INDIRECT(ADDRESS(ROW()+(0), COLUMN()+(-2), 1))*INDIRECT(ADDRESS(ROW()+(0), COLUMN()+(-1), 1)), 2)</f>
        <v>342.68</v>
      </c>
    </row>
    <row r="12" spans="1:8" ht="13.50" thickBot="1" customHeight="1">
      <c r="A12" s="14" t="s">
        <v>20</v>
      </c>
      <c r="B12" s="14"/>
      <c r="C12" s="18" t="s">
        <v>21</v>
      </c>
      <c r="D12" s="18"/>
      <c r="E12" s="19" t="s">
        <v>22</v>
      </c>
      <c r="F12" s="20">
        <v>0.156</v>
      </c>
      <c r="G12" s="21">
        <v>647.8</v>
      </c>
      <c r="H12" s="21">
        <f ca="1">ROUND(INDIRECT(ADDRESS(ROW()+(0), COLUMN()+(-2), 1))*INDIRECT(ADDRESS(ROW()+(0), COLUMN()+(-1), 1)), 2)</f>
        <v>101.06</v>
      </c>
    </row>
    <row r="13" spans="1:8" ht="13.50" thickBot="1" customHeight="1">
      <c r="A13" s="19"/>
      <c r="B13" s="19"/>
      <c r="C13" s="22" t="s">
        <v>23</v>
      </c>
      <c r="D13" s="22"/>
      <c r="E13" s="5" t="s">
        <v>24</v>
      </c>
      <c r="F13" s="23">
        <v>2</v>
      </c>
      <c r="G13" s="24">
        <f ca="1">ROUND(SUM(INDIRECT(ADDRESS(ROW()+(-1), COLUMN()+(1), 1)),INDIRECT(ADDRESS(ROW()+(-2), COLUMN()+(1), 1)),INDIRECT(ADDRESS(ROW()+(-3), COLUMN()+(1), 1)),INDIRECT(ADDRESS(ROW()+(-4), COLUMN()+(1), 1))), 2)</f>
        <v>38838.4</v>
      </c>
      <c r="H13" s="24">
        <f ca="1">ROUND(INDIRECT(ADDRESS(ROW()+(0), COLUMN()+(-2), 1))*INDIRECT(ADDRESS(ROW()+(0), COLUMN()+(-1), 1))/100, 2)</f>
        <v>776.77</v>
      </c>
    </row>
    <row r="14" spans="1:8" ht="13.50" thickBot="1" customHeight="1">
      <c r="A14" s="25" t="s">
        <v>25</v>
      </c>
      <c r="B14" s="25"/>
      <c r="C14" s="26"/>
      <c r="D14" s="26"/>
      <c r="E14" s="26"/>
      <c r="F14" s="27"/>
      <c r="G14" s="25" t="s">
        <v>26</v>
      </c>
      <c r="H14" s="28">
        <f ca="1">ROUND(SUM(INDIRECT(ADDRESS(ROW()+(-1), COLUMN()+(0), 1)),INDIRECT(ADDRESS(ROW()+(-2), COLUMN()+(0), 1)),INDIRECT(ADDRESS(ROW()+(-3), COLUMN()+(0), 1)),INDIRECT(ADDRESS(ROW()+(-4), COLUMN()+(0), 1)),INDIRECT(ADDRESS(ROW()+(-5), COLUMN()+(0), 1))), 2)</f>
        <v>39615.2</v>
      </c>
    </row>
  </sheetData>
  <mergeCells count="17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147638" right="0.147638" top="0.206693" bottom="0.206693" header="0.0" footer="0.0"/>
  <pageSetup paperSize="9" orientation="portrait"/>
  <rowBreaks count="0" manualBreakCount="0">
    </rowBreaks>
</worksheet>
</file>