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<sst xmlns="http://schemas.openxmlformats.org/spreadsheetml/2006/main" count="24" uniqueCount="24">
  <si>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</si>
  <si>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RSS047</t>
  </si>
  <si>
    <t xml:space="preserve">m²</t>
  </si>
  <si>
    <t xml:space="preserve">Pavimento vinílico heterogéneo, com sistema de instalação "click".</t>
  </si>
  <si>
    <r>
      <rPr>
        <b/>
        <sz val="8.25"/>
        <color rgb="FF000000"/>
        <rFont val="Arial"/>
        <family val="2"/>
      </rPr>
      <t xml:space="preserve">Pavimento vinílico heterogéneo, modelo Space "TARKETT", de 4,0 mm de espessura total, com camada de utilização de 0,65 mm de espessura, com tratamento de protecção superficial Top Clean XP, cor Beige Line e revés de polietileno expandido de células fechadas, de alta densidade, fornecido em placas com ligação macho-fêmea e autoportantes, de 50x50 cm</t>
    </r>
    <r>
      <rPr>
        <sz val="8.25"/>
        <color rgb="FF000000"/>
        <rFont val="Arial"/>
        <family val="2"/>
      </rPr>
      <t xml:space="preserve">, instalado sobre base suporte (não incluída neste preço).</t>
    </r>
  </si>
  <si>
    <t xml:space="preserve">Unitário</t>
  </si>
  <si>
    <t xml:space="preserve">Ud</t>
  </si>
  <si>
    <t xml:space="preserve">Descrição</t>
  </si>
  <si>
    <t xml:space="preserve">Rend.</t>
  </si>
  <si>
    <t xml:space="preserve">Preço unitário</t>
  </si>
  <si>
    <t xml:space="preserve">Importância</t>
  </si>
  <si>
    <t xml:space="preserve">mt18plh110c</t>
  </si>
  <si>
    <t xml:space="preserve">m²</t>
  </si>
  <si>
    <t xml:space="preserve">Placas heterogéneas com ligação macho-fêmea e autoportantes, de PVC, modelo Space, "TARKETT", de 50x50 cm e 4 mm de espessura total, com camada de utilização de 0,65 mm de espessura, com tratamento de protecção superficial Top Clean XP, cor Beige Line e revés de polietileno expandido de células fechadas, de alta densidade; peso total: 6400 g/m²; classificação ao uso, segundo EN ISO 10874: classe 23 para uso doméstico; classe 34 para uso comercial; classe 42 para uso industrial; redução dos sons de percussão 6 dB, segundo NP EN ISO 140-8; resistência ao fogo Bfl-s1,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</si>
  <si>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</si>
  <si>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</si>
  <si>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</si>
  <si>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</si>
  <si>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</si>
  <si>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</si>
  <si>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</si>
  <si>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</si>
  <si>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3.400,61Kz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</si>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</sst>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73" customWidth="1"/>
    <col min="2" max="2" width="3.57" customWidth="1"/>
    <col min="3" max="3" width="6.46" customWidth="1"/>
    <col min="4" max="4" width="20.06" customWidth="1"/>
    <col min="5" max="5" width="28.39" customWidth="1"/>
    <col min="6" max="6" width="11.56" customWidth="1"/>
    <col min="7" max="7" width="2.21" customWidth="1"/>
    <col min="8" max="8" width="3.91" customWidth="1"/>
    <col min="9" max="9" width="9.69" customWidth="1"/>
    <col min="10" max="10" width="2.89" customWidth="1"/>
    <col min="11" max="11" width="10.71" customWidth="1"/>
  </cols>
  <sheetData>
    <row r="1" spans="1:1" ht="2.25" thickBot="1" customHeight="1">
      <c r="A1" s="1" t="s">
        <v>0</v>
      </c>
      <c r="B1" s="1"/>
      <c r="C1" s="1"/>
      <c r="D1" s="1"/>
      <c r="E1" s="1"/>
      <c r="F1" s="1"/>
      <c r="G1" s="1"/>
      <c r="H1" s="1"/>
      <c r="I1" s="1"/>
      <c r="J1" s="1"/>
      <c r="K1" s="1"/>
    </row>
    <row r="3" spans="1:11" ht="34.50" thickBot="1" customHeight="1">
      <c r="A3" s="3" t="s">
        <v>1</v>
      </c>
      <c r="B3" s="3"/>
      <c r="C3" s="3"/>
      <c r="D3" s="4" t="s">
        <v>2</v>
      </c>
      <c r="E3" s="3" t="s">
        <v>3</v>
      </c>
      <c r="F3" s="5"/>
      <c r="G3" s="5"/>
      <c r="H3" s="5"/>
      <c r="I3" s="5"/>
      <c r="J3" s="5"/>
      <c r="K3" s="5"/>
    </row>
    <row r="4" spans="1:11" ht="87.00" thickBot="1" customHeight="1">
      <c r="A4" s="6" t="s">
        <v>4</v>
      </c>
      <c r="B4" s="6"/>
      <c r="C4" s="6"/>
      <c r="D4" s="7"/>
      <c r="E4" s="7"/>
      <c r="F4" s="7"/>
      <c r="G4" s="7"/>
      <c r="H4" s="7"/>
      <c r="I4" s="7"/>
      <c r="J4" s="8"/>
      <c r="K4" s="8"/>
    </row>
    <row r="7" spans="1:11" ht="13.50" thickBot="1" customHeight="1">
      <c r="A7" s="9" t="s">
        <v>5</v>
      </c>
      <c r="B7" s="9" t="s">
        <v>6</v>
      </c>
      <c r="C7" s="9" t="s">
        <v>7</v>
      </c>
      <c r="D7" s="9"/>
      <c r="E7" s="9"/>
      <c r="F7" s="9"/>
      <c r="G7" s="9" t="s">
        <v>8</v>
      </c>
      <c r="H7" s="9"/>
      <c r="I7" s="9" t="s">
        <v>9</v>
      </c>
      <c r="J7" s="9"/>
      <c r="K7" s="9" t="s">
        <v>10</v>
      </c>
    </row>
    <row r="8" spans="1:11" ht="97.50" thickBot="1" customHeight="1">
      <c r="A8" s="10" t="s">
        <v>11</v>
      </c>
      <c r="B8" s="12" t="s">
        <v>12</v>
      </c>
      <c r="C8" s="10" t="s">
        <v>13</v>
      </c>
      <c r="D8" s="10"/>
      <c r="E8" s="10"/>
      <c r="F8" s="10"/>
      <c r="G8" s="14">
        <v>1.050000</v>
      </c>
      <c r="H8" s="14"/>
      <c r="I8" s="16">
        <v>7559.270000</v>
      </c>
      <c r="J8" s="16"/>
      <c r="K8" s="16">
        <f ca="1">ROUND(INDIRECT(ADDRESS(ROW()+(0), COLUMN()+(-4), 1))*INDIRECT(ADDRESS(ROW()+(0), COLUMN()+(-2), 1)), 2)</f>
        <v>7937.230000</v>
      </c>
    </row>
    <row r="9" spans="1:11" ht="13.50" thickBot="1" customHeight="1">
      <c r="A9" s="17" t="s">
        <v>14</v>
      </c>
      <c r="B9" s="18" t="s">
        <v>15</v>
      </c>
      <c r="C9" s="17" t="s">
        <v>16</v>
      </c>
      <c r="D9" s="17"/>
      <c r="E9" s="17"/>
      <c r="F9" s="17"/>
      <c r="G9" s="19">
        <v>0.290000</v>
      </c>
      <c r="H9" s="19"/>
      <c r="I9" s="20">
        <v>519.570000</v>
      </c>
      <c r="J9" s="20"/>
      <c r="K9" s="20">
        <f ca="1">ROUND(INDIRECT(ADDRESS(ROW()+(0), COLUMN()+(-4), 1))*INDIRECT(ADDRESS(ROW()+(0), COLUMN()+(-2), 1)), 2)</f>
        <v>150.680000</v>
      </c>
    </row>
    <row r="10" spans="1:11" ht="13.50" thickBot="1" customHeight="1">
      <c r="A10" s="17" t="s">
        <v>17</v>
      </c>
      <c r="B10" s="21" t="s">
        <v>18</v>
      </c>
      <c r="C10" s="22" t="s">
        <v>19</v>
      </c>
      <c r="D10" s="22"/>
      <c r="E10" s="22"/>
      <c r="F10" s="22"/>
      <c r="G10" s="23">
        <v>0.145000</v>
      </c>
      <c r="H10" s="23"/>
      <c r="I10" s="24">
        <v>300.910000</v>
      </c>
      <c r="J10" s="24"/>
      <c r="K10" s="24">
        <f ca="1">ROUND(INDIRECT(ADDRESS(ROW()+(0), COLUMN()+(-4), 1))*INDIRECT(ADDRESS(ROW()+(0), COLUMN()+(-2), 1)), 2)</f>
        <v>43.630000</v>
      </c>
    </row>
    <row r="11" spans="1:11" ht="13.50" thickBot="1" customHeight="1">
      <c r="A11" s="22"/>
      <c r="B11" s="25" t="s">
        <v>20</v>
      </c>
      <c r="C11" s="26" t="s">
        <v>21</v>
      </c>
      <c r="D11" s="26"/>
      <c r="E11" s="26"/>
      <c r="F11" s="26"/>
      <c r="G11" s="27">
        <v>2.000000</v>
      </c>
      <c r="H11" s="27"/>
      <c r="I11" s="28">
        <f ca="1">ROUND(SUM(INDIRECT(ADDRESS(ROW()+(-1), COLUMN()+(2), 1)),INDIRECT(ADDRESS(ROW()+(-2), COLUMN()+(2), 1)),INDIRECT(ADDRESS(ROW()+(-3), COLUMN()+(2), 1))), 2)</f>
        <v>8131.540000</v>
      </c>
      <c r="J11" s="28"/>
      <c r="K11" s="28">
        <f ca="1">ROUND(INDIRECT(ADDRESS(ROW()+(0), COLUMN()+(-4), 1))*INDIRECT(ADDRESS(ROW()+(0), COLUMN()+(-2), 1))/100, 2)</f>
        <v>162.630000</v>
      </c>
    </row>
    <row r="12" spans="1:11" ht="13.50" thickBot="1" customHeight="1">
      <c r="A12" s="6" t="s">
        <v>22</v>
      </c>
      <c r="B12" s="7"/>
      <c r="C12" s="7"/>
      <c r="D12" s="7"/>
      <c r="E12" s="7"/>
      <c r="F12" s="7"/>
      <c r="G12" s="29"/>
      <c r="H12" s="29"/>
      <c r="I12" s="6" t="s">
        <v>23</v>
      </c>
      <c r="J12" s="6"/>
      <c r="K12" s="30">
        <f ca="1">ROUND(SUM(INDIRECT(ADDRESS(ROW()+(-1), COLUMN()+(0), 1)),INDIRECT(ADDRESS(ROW()+(-2), COLUMN()+(0), 1)),INDIRECT(ADDRESS(ROW()+(-3), COLUMN()+(0), 1)),INDIRECT(ADDRESS(ROW()+(-4), COLUMN()+(0), 1))), 2)</f>
        <v>8294.170000</v>
      </c>
    </row>
  </sheetData>
  <mergeCells count="24">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A12:F12"/>
    <mergeCell ref="G12:H12"/>
    <mergeCell ref="I12:J12"/>
  </mergeCells>
  <pageMargins left="0.620079" right="0.472441" top="0.472441" bottom="0.472441" header="0.0" footer="0.0"/>
  <pageSetup paperSize="9" orientation="portrait"/>
  <rowBreaks count="0" manualBreakCount="0">
    </rowBreaks>
</worksheet>
</file>