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<sst xmlns="http://schemas.openxmlformats.org/spreadsheetml/2006/main" count="33" uniqueCount="33">
  <si>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</si>
  <si>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UPE040</t>
  </si>
  <si>
    <t xml:space="preserve">Ud</t>
  </si>
  <si>
    <t xml:space="preserve">Chuveiro.</t>
  </si>
  <si>
    <r>
      <rPr>
        <sz val="8.25"/>
        <color rgb="FF000000"/>
        <rFont val="Arial"/>
        <family val="2"/>
      </rPr>
      <t xml:space="preserve">Chuveiro com torneira monocomando para piscina, de 43 mm de diâmetro, de aço inoxidável AISI 304L, acabamento polido brilhante, com difusor e válvula de abertura, fixada a uma superfície suporte (não incluída neste preço). Inclusive ancoragens, batentes, embelezadores, juntas, buchas e parafusos, elemento de ligação de 3/4", tubagens de aço inoxidável AISI 304L para condução de água e elementos de ancoragem.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</si>
  <si>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</si>
  <si>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</si>
  <si>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</si>
  <si>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</si>
  <si>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</si>
  <si>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</si>
  <si>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mt47pep040a</t>
  </si>
  <si>
    <t xml:space="preserve">Ud</t>
  </si>
  <si>
    <t xml:space="preserve">Chuveiro com torneira monocomando para piscina, de 43 mm de diâmetro, de aço inoxidável AISI 304L, acabamento polido brilhante, com difusor e válvula de abertura, ancoragens, batentes, embelezadores, juntas, buchas e parafusos.</t>
  </si>
  <si>
    <t xml:space="preserve">mt47pep041</t>
  </si>
  <si>
    <t xml:space="preserve">Ud</t>
  </si>
  <si>
    <t xml:space="preserve">Custos pela instalação de chuveiro exterior em área de piscina. Inclui os materiais necessários para a construção da base do chuveiro, instalação do ramal de ligação de água, instalação de drenagens e ligações às redes principais.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</si>
  <si>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</si>
  <si>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</si>
  <si>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</si>
  <si>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mo107</t>
  </si>
  <si>
    <t xml:space="preserve">h</t>
  </si>
  <si>
    <t xml:space="preserve">Ajudante de canalizador.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</si>
  <si>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</si>
  <si>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</si>
  <si>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</si>
  <si>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</si>
  <si>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</si>
  <si>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</si>
  <si>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</si>
  <si>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</si>
  <si>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349.292,66Kz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</si>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</sst>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484146</v>
      </c>
      <c r="H9" s="13">
        <f ca="1">ROUND(INDIRECT(ADDRESS(ROW()+(0), COLUMN()+(-2), 1))*INDIRECT(ADDRESS(ROW()+(0), COLUMN()+(-1), 1)), 2)</f>
        <v>484146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481823</v>
      </c>
      <c r="H10" s="17">
        <f ca="1">ROUND(INDIRECT(ADDRESS(ROW()+(0), COLUMN()+(-2), 1))*INDIRECT(ADDRESS(ROW()+(0), COLUMN()+(-1), 1)), 2)</f>
        <v>481823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945.01</v>
      </c>
      <c r="H11" s="17">
        <f ca="1">ROUND(INDIRECT(ADDRESS(ROW()+(0), COLUMN()+(-2), 1))*INDIRECT(ADDRESS(ROW()+(0), COLUMN()+(-1), 1)), 2)</f>
        <v>189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1.768</v>
      </c>
      <c r="G12" s="17">
        <v>619.46</v>
      </c>
      <c r="H12" s="17">
        <f ca="1">ROUND(INDIRECT(ADDRESS(ROW()+(0), COLUMN()+(-2), 1))*INDIRECT(ADDRESS(ROW()+(0), COLUMN()+(-1), 1)), 2)</f>
        <v>1095.21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8.838</v>
      </c>
      <c r="G13" s="17">
        <v>1055.59</v>
      </c>
      <c r="H13" s="17">
        <f ca="1">ROUND(INDIRECT(ADDRESS(ROW()+(0), COLUMN()+(-2), 1))*INDIRECT(ADDRESS(ROW()+(0), COLUMN()+(-1), 1)), 2)</f>
        <v>9329.3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2.946</v>
      </c>
      <c r="G14" s="21">
        <v>620.64</v>
      </c>
      <c r="H14" s="21">
        <f ca="1">ROUND(INDIRECT(ADDRESS(ROW()+(0), COLUMN()+(-2), 1))*INDIRECT(ADDRESS(ROW()+(0), COLUMN()+(-1), 1)), 2)</f>
        <v>1828.41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978411</v>
      </c>
      <c r="H15" s="24">
        <f ca="1">ROUND(INDIRECT(ADDRESS(ROW()+(0), COLUMN()+(-2), 1))*INDIRECT(ADDRESS(ROW()+(0), COLUMN()+(-1), 1))/100, 2)</f>
        <v>19568.2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997979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