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<sst xmlns="http://schemas.openxmlformats.org/spreadsheetml/2006/main" count="60" uniqueCount="60">
  <si>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</si>
  <si>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UPG020</t>
  </si>
  <si>
    <t xml:space="preserve">m³</t>
  </si>
  <si>
    <t xml:space="preserve">Viga de betão armado para borda de piscina com skimmer.</t>
  </si>
  <si>
    <r>
      <rPr>
        <sz val="8.25"/>
        <color rgb="FF000000"/>
        <rFont val="Arial"/>
        <family val="2"/>
      </rPr>
      <t xml:space="preserve">Viga de betão armado para borda de piscina com skimmer, realizada com betão C30/37 (XC2(P) + XD2(P); D25; S3; Cl 0,4) fabricado em central, e betonagem desde camião, e aço A400 NR, com uma quantidade aproximada de 40 kg/m³. Montagem e desmontagem de sistema de cofragem formado por: superfície cofrante de tábuas de madeira maciça, amortizáveis em 4 utilizações e estrutura suporte vertical de escoras metálicas, amortizáveis em 150 utilizações. Inclusive arame de atar, separadores e líquido descofrante, para evitar a aderência do betão à cofragem. O preço inclui a elaboração da armadura (corte, dobragem e moldagem de elementos) no estaleiro da obra e a montagem no lugar definitivo da sua colocação em obra, mas não inclui as tubagens de drenagem, os skimmers, as bocas de impulsão nem a tomada do limpa fundos.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</si>
  <si>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</si>
  <si>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</si>
  <si>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</si>
  <si>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</si>
  <si>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</si>
  <si>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</si>
  <si>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</si>
  <si>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</si>
  <si>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</si>
  <si>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mt50spa081a</t>
  </si>
  <si>
    <t xml:space="preserve">Ud</t>
  </si>
  <si>
    <t xml:space="preserve">Escora metálica telescópica, até 3 m de altura.</t>
  </si>
  <si>
    <t xml:space="preserve">mt50spa052b</t>
  </si>
  <si>
    <t xml:space="preserve">m</t>
  </si>
  <si>
    <t xml:space="preserve">Pranchão de madeira de pinho, de 20x7,2 cm.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</si>
  <si>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</si>
  <si>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</si>
  <si>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</si>
  <si>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</si>
  <si>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</si>
  <si>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</si>
  <si>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</si>
  <si>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</si>
  <si>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</si>
  <si>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</si>
  <si>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</si>
  <si>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</si>
  <si>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</si>
  <si>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</si>
  <si>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</si>
  <si>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mt10haf020fjnjc</t>
  </si>
  <si>
    <t xml:space="preserve">m³</t>
  </si>
  <si>
    <t xml:space="preserve">Betão C30/37 (XC2(P) + XD2(P); D25;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</si>
  <si>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</si>
  <si>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</si>
  <si>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</si>
  <si>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</si>
  <si>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</si>
  <si>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</si>
  <si>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</si>
  <si>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</si>
  <si>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</si>
  <si>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</si>
  <si>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</si>
  <si>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</si>
  <si>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</si>
  <si>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</si>
  <si>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</si>
  <si>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</si>
  <si>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</si>
  <si>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</si>
  <si>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</si>
  <si>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</si>
  <si>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7.794,66Kz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</si>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</sst>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0.24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0.112</v>
      </c>
      <c r="F9" s="13">
        <v>72766.1</v>
      </c>
      <c r="G9" s="13">
        <f ca="1">ROUND(INDIRECT(ADDRESS(ROW()+(0), COLUMN()+(-2), 1))*INDIRECT(ADDRESS(ROW()+(0), COLUMN()+(-1), 1)), 2)</f>
        <v>8149.8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0.075</v>
      </c>
      <c r="F10" s="17">
        <v>23785.8</v>
      </c>
      <c r="G10" s="17">
        <f ca="1">ROUND(INDIRECT(ADDRESS(ROW()+(0), COLUMN()+(-2), 1))*INDIRECT(ADDRESS(ROW()+(0), COLUMN()+(-1), 1)), 2)</f>
        <v>1783.93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0.112</v>
      </c>
      <c r="F11" s="17">
        <v>7809.98</v>
      </c>
      <c r="G11" s="17">
        <f ca="1">ROUND(INDIRECT(ADDRESS(ROW()+(0), COLUMN()+(-2), 1))*INDIRECT(ADDRESS(ROW()+(0), COLUMN()+(-1), 1)), 2)</f>
        <v>874.72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0.28</v>
      </c>
      <c r="F12" s="17">
        <v>1653.77</v>
      </c>
      <c r="G12" s="17">
        <f ca="1">ROUND(INDIRECT(ADDRESS(ROW()+(0), COLUMN()+(-2), 1))*INDIRECT(ADDRESS(ROW()+(0), COLUMN()+(-1), 1)), 2)</f>
        <v>463.06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0.168</v>
      </c>
      <c r="F13" s="17">
        <v>340.99</v>
      </c>
      <c r="G13" s="17">
        <f ca="1">ROUND(INDIRECT(ADDRESS(ROW()+(0), COLUMN()+(-2), 1))*INDIRECT(ADDRESS(ROW()+(0), COLUMN()+(-1), 1)), 2)</f>
        <v>57.29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10</v>
      </c>
      <c r="F14" s="17">
        <v>31.5</v>
      </c>
      <c r="G14" s="17">
        <f ca="1">ROUND(INDIRECT(ADDRESS(ROW()+(0), COLUMN()+(-2), 1))*INDIRECT(ADDRESS(ROW()+(0), COLUMN()+(-1), 1)), 2)</f>
        <v>315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42</v>
      </c>
      <c r="F15" s="17">
        <v>275.02</v>
      </c>
      <c r="G15" s="17">
        <f ca="1">ROUND(INDIRECT(ADDRESS(ROW()+(0), COLUMN()+(-2), 1))*INDIRECT(ADDRESS(ROW()+(0), COLUMN()+(-1), 1)), 2)</f>
        <v>11550.8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0.58</v>
      </c>
      <c r="F16" s="17">
        <v>283.51</v>
      </c>
      <c r="G16" s="17">
        <f ca="1">ROUND(INDIRECT(ADDRESS(ROW()+(0), COLUMN()+(-2), 1))*INDIRECT(ADDRESS(ROW()+(0), COLUMN()+(-1), 1)), 2)</f>
        <v>164.44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27576.3</v>
      </c>
      <c r="G17" s="17">
        <f ca="1">ROUND(INDIRECT(ADDRESS(ROW()+(0), COLUMN()+(-2), 1))*INDIRECT(ADDRESS(ROW()+(0), COLUMN()+(-1), 1)), 2)</f>
        <v>28955.1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0.663</v>
      </c>
      <c r="F18" s="17">
        <v>1098.52</v>
      </c>
      <c r="G18" s="17">
        <f ca="1">ROUND(INDIRECT(ADDRESS(ROW()+(0), COLUMN()+(-2), 1))*INDIRECT(ADDRESS(ROW()+(0), COLUMN()+(-1), 1)), 2)</f>
        <v>728.32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0.736</v>
      </c>
      <c r="F19" s="17">
        <v>645.44</v>
      </c>
      <c r="G19" s="17">
        <f ca="1">ROUND(INDIRECT(ADDRESS(ROW()+(0), COLUMN()+(-2), 1))*INDIRECT(ADDRESS(ROW()+(0), COLUMN()+(-1), 1)), 2)</f>
        <v>475.04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0.377</v>
      </c>
      <c r="F20" s="17">
        <v>1098.52</v>
      </c>
      <c r="G20" s="17">
        <f ca="1">ROUND(INDIRECT(ADDRESS(ROW()+(0), COLUMN()+(-2), 1))*INDIRECT(ADDRESS(ROW()+(0), COLUMN()+(-1), 1)), 2)</f>
        <v>414.14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0.424</v>
      </c>
      <c r="F21" s="17">
        <v>645.44</v>
      </c>
      <c r="G21" s="17">
        <f ca="1">ROUND(INDIRECT(ADDRESS(ROW()+(0), COLUMN()+(-2), 1))*INDIRECT(ADDRESS(ROW()+(0), COLUMN()+(-1), 1)), 2)</f>
        <v>273.67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0.103</v>
      </c>
      <c r="F22" s="17">
        <v>1098.52</v>
      </c>
      <c r="G22" s="17">
        <f ca="1">ROUND(INDIRECT(ADDRESS(ROW()+(0), COLUMN()+(-2), 1))*INDIRECT(ADDRESS(ROW()+(0), COLUMN()+(-1), 1)), 2)</f>
        <v>113.15</v>
      </c>
    </row>
    <row r="23" spans="1:7" ht="13.50" thickBot="1" customHeight="1">
      <c r="A23" s="14" t="s">
        <v>53</v>
      </c>
      <c r="B23" s="14"/>
      <c r="C23" s="18" t="s">
        <v>54</v>
      </c>
      <c r="D23" s="19" t="s">
        <v>55</v>
      </c>
      <c r="E23" s="20">
        <v>0.412</v>
      </c>
      <c r="F23" s="21">
        <v>645.44</v>
      </c>
      <c r="G23" s="21">
        <f ca="1">ROUND(INDIRECT(ADDRESS(ROW()+(0), COLUMN()+(-2), 1))*INDIRECT(ADDRESS(ROW()+(0), COLUMN()+(-1), 1)), 2)</f>
        <v>265.92</v>
      </c>
    </row>
    <row r="24" spans="1:7" ht="13.50" thickBot="1" customHeight="1">
      <c r="A24" s="19"/>
      <c r="B24" s="19"/>
      <c r="C24" s="22" t="s">
        <v>56</v>
      </c>
      <c r="D24" s="5" t="s">
        <v>57</v>
      </c>
      <c r="E24" s="23">
        <v>2</v>
      </c>
      <c r="F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54584.4</v>
      </c>
      <c r="G24" s="24">
        <f ca="1">ROUND(INDIRECT(ADDRESS(ROW()+(0), COLUMN()+(-2), 1))*INDIRECT(ADDRESS(ROW()+(0), COLUMN()+(-1), 1))/100, 2)</f>
        <v>1091.69</v>
      </c>
    </row>
    <row r="25" spans="1:7" ht="13.50" thickBot="1" customHeight="1">
      <c r="A25" s="25" t="s">
        <v>58</v>
      </c>
      <c r="B25" s="25"/>
      <c r="C25" s="26"/>
      <c r="D25" s="26"/>
      <c r="E25" s="27"/>
      <c r="F25" s="25" t="s">
        <v>59</v>
      </c>
      <c r="G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55676.1</v>
      </c>
    </row>
  </sheetData>
  <mergeCells count="2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D25"/>
  </mergeCells>
  <pageMargins left="0.147638" right="0.147638" top="0.206693" bottom="0.206693" header="0.0" footer="0.0"/>
  <pageSetup paperSize="9" orientation="portrait"/>
  <rowBreaks count="0" manualBreakCount="0">
    </rowBreaks>
</worksheet>
</file>