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<sst xmlns="http://schemas.openxmlformats.org/spreadsheetml/2006/main" count="96" uniqueCount="96">
  <si>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</si>
  <si>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ZFT021</t>
  </si>
  <si>
    <t xml:space="preserve">m²</t>
  </si>
  <si>
    <t xml:space="preserve">Sistema "ISOVER" de isolamento termo-acústico e revestimento interior autoportante.</t>
  </si>
  <si>
    <r>
      <rPr>
        <sz val="8.25"/>
        <color rgb="FF000000"/>
        <rFont val="Arial"/>
        <family val="2"/>
      </rPr>
      <t xml:space="preserve">Reabilitação energética de fachadas e divisões através do sistema "ISOVER" de isolamento termo-acústico e revestimento interior autoportante, colocado em divisões interiores e pelo interior de fachadas, formado por placa de gesso laminado A / EN 520 - 1200 / comprimento / 15 / com os bordos longitudinais afinados, aparafusada directamente a uma estrutura autoportante contraventada, e isolamento de painel compacto de lã mineral Arena de alta densidade, Arena Apta "ISOVER", segundo EN 13162, de 30 mm de espessura, não revestido, colocado no espaço entre o paramento e as mestras; e duas demãos de tinta plástica, cor branca, acabamento mate, textura lisa, (rendimento: 0,1 l/m² cada demão); aplicação prévia de uma demão de primário à base de copolímeros acrílicos em suspensão aquosa. O preço inclui a resolução de encontros e pontos singulares e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</si>
  <si>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</si>
  <si>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</si>
  <si>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</si>
  <si>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</si>
  <si>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</si>
  <si>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</si>
  <si>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</si>
  <si>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</si>
  <si>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</si>
  <si>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mt12pek020fa</t>
  </si>
  <si>
    <t xml:space="preserve">Ud</t>
  </si>
  <si>
    <t xml:space="preserve">Ancoragem directa de 125 mm, para mestra 60/27.</t>
  </si>
  <si>
    <t xml:space="preserve">mt12psg220</t>
  </si>
  <si>
    <t xml:space="preserve">Ud</t>
  </si>
  <si>
    <t xml:space="preserve">Fixação composta por bucha e parafuso 5x27.</t>
  </si>
  <si>
    <t xml:space="preserve">mt16lvi030adda</t>
  </si>
  <si>
    <t xml:space="preserve">m²</t>
  </si>
  <si>
    <t xml:space="preserve">Painel compacto de lã mineral Arena de alta densidade, Arena Apta "ISOVER", segundo EN 13162, de 30 mm de espessura, não revestido, resistência térmica 0,85 m²°C/W, condutibilidade térmica 0,034 W/(m°C), Euroclasse A1 de reacção ao fogo segundo NP EN 13501-1, capacidade de absorção de água a curto prazo &lt;=1 kg/m² e factor de resistência à difusão do vapor de água 1.</t>
  </si>
  <si>
    <t xml:space="preserve">mt16aaa030</t>
  </si>
  <si>
    <t xml:space="preserve">m</t>
  </si>
  <si>
    <t xml:space="preserve">Fita autocolante para vedação de juntas.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</si>
  <si>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</si>
  <si>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</si>
  <si>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</si>
  <si>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mt12psg160a</t>
  </si>
  <si>
    <t xml:space="preserve">m</t>
  </si>
  <si>
    <t xml:space="preserve">Perfil em U, de aço galvanizado, de 30 mm.</t>
  </si>
  <si>
    <t xml:space="preserve">mt12psg081a</t>
  </si>
  <si>
    <t xml:space="preserve">Ud</t>
  </si>
  <si>
    <t xml:space="preserve">Parafuso autoperfurante 3,5x9,5 mm.</t>
  </si>
  <si>
    <t xml:space="preserve">mt12psg010b</t>
  </si>
  <si>
    <t xml:space="preserve">m²</t>
  </si>
  <si>
    <t xml:space="preserve">Placa de gesso laminado A / EN 520 - 1200 / comprimento / 15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</si>
  <si>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</si>
  <si>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</si>
  <si>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</si>
  <si>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</si>
  <si>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</si>
  <si>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</si>
  <si>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</si>
  <si>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</si>
  <si>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</si>
  <si>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mt27pfp010b</t>
  </si>
  <si>
    <t xml:space="preserve">l</t>
  </si>
  <si>
    <t xml:space="preserve">Primário, à base de copolímeros acrílicos em suspensão aquosa, para favorecer a coesão de suportes pouco consistentes e a aderência de pinturas.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</si>
  <si>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</si>
  <si>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</si>
  <si>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</si>
  <si>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</si>
  <si>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</si>
  <si>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</si>
  <si>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</si>
  <si>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</si>
  <si>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</si>
  <si>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</si>
  <si>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</si>
  <si>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</si>
  <si>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</si>
  <si>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</si>
  <si>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</si>
  <si>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</si>
  <si>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</si>
  <si>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</si>
  <si>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</si>
  <si>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</si>
  <si>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</si>
  <si>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</si>
  <si>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</si>
  <si>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4.803,65Kz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</si>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</sst>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</v>
      </c>
      <c r="G9" s="11"/>
      <c r="H9" s="13">
        <v>283.93</v>
      </c>
      <c r="I9" s="13">
        <f ca="1">ROUND(INDIRECT(ADDRESS(ROW()+(0), COLUMN()+(-3), 1))*INDIRECT(ADDRESS(ROW()+(0), COLUMN()+(-1), 1)), 2)</f>
        <v>227.14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481.18</v>
      </c>
      <c r="I10" s="17">
        <f ca="1">ROUND(INDIRECT(ADDRESS(ROW()+(0), COLUMN()+(-3), 1))*INDIRECT(ADDRESS(ROW()+(0), COLUMN()+(-1), 1)), 2)</f>
        <v>336.83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1.6</v>
      </c>
      <c r="G11" s="16"/>
      <c r="H11" s="17">
        <v>76.45</v>
      </c>
      <c r="I11" s="17">
        <f ca="1">ROUND(INDIRECT(ADDRESS(ROW()+(0), COLUMN()+(-3), 1))*INDIRECT(ADDRESS(ROW()+(0), COLUMN()+(-1), 1)), 2)</f>
        <v>122.32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3626.47</v>
      </c>
      <c r="I12" s="17">
        <f ca="1">ROUND(INDIRECT(ADDRESS(ROW()+(0), COLUMN()+(-3), 1))*INDIRECT(ADDRESS(ROW()+(0), COLUMN()+(-1), 1)), 2)</f>
        <v>3807.79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0.44</v>
      </c>
      <c r="G13" s="16"/>
      <c r="H13" s="17">
        <v>356.7</v>
      </c>
      <c r="I13" s="17">
        <f ca="1">ROUND(INDIRECT(ADDRESS(ROW()+(0), COLUMN()+(-3), 1))*INDIRECT(ADDRESS(ROW()+(0), COLUMN()+(-1), 1)), 2)</f>
        <v>156.95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1.75</v>
      </c>
      <c r="G14" s="16"/>
      <c r="H14" s="17">
        <v>995.68</v>
      </c>
      <c r="I14" s="17">
        <f ca="1">ROUND(INDIRECT(ADDRESS(ROW()+(0), COLUMN()+(-3), 1))*INDIRECT(ADDRESS(ROW()+(0), COLUMN()+(-1), 1)), 2)</f>
        <v>1742.44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1.22</v>
      </c>
      <c r="G15" s="16"/>
      <c r="H15" s="17">
        <v>1026.46</v>
      </c>
      <c r="I15" s="17">
        <f ca="1">ROUND(INDIRECT(ADDRESS(ROW()+(0), COLUMN()+(-3), 1))*INDIRECT(ADDRESS(ROW()+(0), COLUMN()+(-1), 1)), 2)</f>
        <v>1252.28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1.4</v>
      </c>
      <c r="G16" s="16"/>
      <c r="H16" s="17">
        <v>11.84</v>
      </c>
      <c r="I16" s="17">
        <f ca="1">ROUND(INDIRECT(ADDRESS(ROW()+(0), COLUMN()+(-3), 1))*INDIRECT(ADDRESS(ROW()+(0), COLUMN()+(-1), 1)), 2)</f>
        <v>16.58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1.05</v>
      </c>
      <c r="G17" s="16"/>
      <c r="H17" s="17">
        <v>5674.42</v>
      </c>
      <c r="I17" s="17">
        <f ca="1">ROUND(INDIRECT(ADDRESS(ROW()+(0), COLUMN()+(-3), 1))*INDIRECT(ADDRESS(ROW()+(0), COLUMN()+(-1), 1)), 2)</f>
        <v>5958.14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14</v>
      </c>
      <c r="G18" s="16"/>
      <c r="H18" s="17">
        <v>10.85</v>
      </c>
      <c r="I18" s="17">
        <f ca="1">ROUND(INDIRECT(ADDRESS(ROW()+(0), COLUMN()+(-3), 1))*INDIRECT(ADDRESS(ROW()+(0), COLUMN()+(-1), 1)), 2)</f>
        <v>151.9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</v>
      </c>
      <c r="G19" s="16"/>
      <c r="H19" s="17">
        <v>1072.02</v>
      </c>
      <c r="I19" s="17">
        <f ca="1">ROUND(INDIRECT(ADDRESS(ROW()+(0), COLUMN()+(-3), 1))*INDIRECT(ADDRESS(ROW()+(0), COLUMN()+(-1), 1)), 2)</f>
        <v>321.61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1.6</v>
      </c>
      <c r="G20" s="16"/>
      <c r="H20" s="17">
        <v>50.75</v>
      </c>
      <c r="I20" s="17">
        <f ca="1">ROUND(INDIRECT(ADDRESS(ROW()+(0), COLUMN()+(-3), 1))*INDIRECT(ADDRESS(ROW()+(0), COLUMN()+(-1), 1)), 2)</f>
        <v>81.2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0.125</v>
      </c>
      <c r="G21" s="16"/>
      <c r="H21" s="17">
        <v>5305.35</v>
      </c>
      <c r="I21" s="17">
        <f ca="1">ROUND(INDIRECT(ADDRESS(ROW()+(0), COLUMN()+(-3), 1))*INDIRECT(ADDRESS(ROW()+(0), COLUMN()+(-1), 1)), 2)</f>
        <v>663.17</v>
      </c>
      <c r="J21" s="17"/>
    </row>
    <row r="22" spans="1:10" ht="45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</v>
      </c>
      <c r="G22" s="16"/>
      <c r="H22" s="17">
        <v>5276.24</v>
      </c>
      <c r="I22" s="17">
        <f ca="1">ROUND(INDIRECT(ADDRESS(ROW()+(0), COLUMN()+(-3), 1))*INDIRECT(ADDRESS(ROW()+(0), COLUMN()+(-1), 1)), 2)</f>
        <v>1055.25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0.172</v>
      </c>
      <c r="G23" s="16"/>
      <c r="H23" s="17">
        <v>1057.3</v>
      </c>
      <c r="I23" s="17">
        <f ca="1">ROUND(INDIRECT(ADDRESS(ROW()+(0), COLUMN()+(-3), 1))*INDIRECT(ADDRESS(ROW()+(0), COLUMN()+(-1), 1)), 2)</f>
        <v>181.86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0.107</v>
      </c>
      <c r="G24" s="16"/>
      <c r="H24" s="17">
        <v>604.97</v>
      </c>
      <c r="I24" s="17">
        <f ca="1">ROUND(INDIRECT(ADDRESS(ROW()+(0), COLUMN()+(-3), 1))*INDIRECT(ADDRESS(ROW()+(0), COLUMN()+(-1), 1)), 2)</f>
        <v>64.73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0.516</v>
      </c>
      <c r="G25" s="16"/>
      <c r="H25" s="17">
        <v>1057.3</v>
      </c>
      <c r="I25" s="17">
        <f ca="1">ROUND(INDIRECT(ADDRESS(ROW()+(0), COLUMN()+(-3), 1))*INDIRECT(ADDRESS(ROW()+(0), COLUMN()+(-1), 1)), 2)</f>
        <v>545.57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0.322</v>
      </c>
      <c r="G26" s="16"/>
      <c r="H26" s="17">
        <v>604.97</v>
      </c>
      <c r="I26" s="17">
        <f ca="1">ROUND(INDIRECT(ADDRESS(ROW()+(0), COLUMN()+(-3), 1))*INDIRECT(ADDRESS(ROW()+(0), COLUMN()+(-1), 1)), 2)</f>
        <v>194.8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0.222</v>
      </c>
      <c r="G27" s="16"/>
      <c r="H27" s="17">
        <v>1028.94</v>
      </c>
      <c r="I27" s="17">
        <f ca="1">ROUND(INDIRECT(ADDRESS(ROW()+(0), COLUMN()+(-3), 1))*INDIRECT(ADDRESS(ROW()+(0), COLUMN()+(-1), 1)), 2)</f>
        <v>228.42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0.027</v>
      </c>
      <c r="G28" s="20"/>
      <c r="H28" s="21">
        <v>604.97</v>
      </c>
      <c r="I28" s="21">
        <f ca="1">ROUND(INDIRECT(ADDRESS(ROW()+(0), COLUMN()+(-3), 1))*INDIRECT(ADDRESS(ROW()+(0), COLUMN()+(-1), 1)), 2)</f>
        <v>16.33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17125.3</v>
      </c>
      <c r="I29" s="24">
        <f ca="1">ROUND(INDIRECT(ADDRESS(ROW()+(0), COLUMN()+(-3), 1))*INDIRECT(ADDRESS(ROW()+(0), COLUMN()+(-1), 1))/100, 2)</f>
        <v>342.51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17467.8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1.07202e+006</v>
      </c>
      <c r="F34" s="31"/>
      <c r="G34" s="31">
        <v>1.07202e+006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112006</v>
      </c>
      <c r="F36" s="31"/>
      <c r="G36" s="31">
        <v>112007</v>
      </c>
      <c r="H36" s="31"/>
      <c r="I36" s="31"/>
      <c r="J36" s="31" t="s">
        <v>83</v>
      </c>
    </row>
    <row r="37" spans="1:10" ht="24.00" thickBot="1" customHeight="1">
      <c r="A37" s="34" t="s">
        <v>84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85</v>
      </c>
      <c r="B38" s="32"/>
      <c r="C38" s="32"/>
      <c r="D38" s="32"/>
      <c r="E38" s="33">
        <v>112007</v>
      </c>
      <c r="F38" s="33"/>
      <c r="G38" s="33">
        <v>112007</v>
      </c>
      <c r="H38" s="33"/>
      <c r="I38" s="33"/>
      <c r="J38" s="33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2" t="s">
        <v>88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4" t="s">
        <v>91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2" t="s">
        <v>92</v>
      </c>
      <c r="B43" s="32"/>
      <c r="C43" s="32"/>
      <c r="D43" s="32"/>
      <c r="E43" s="33">
        <v>112007</v>
      </c>
      <c r="F43" s="33"/>
      <c r="G43" s="33">
        <v>112007</v>
      </c>
      <c r="H43" s="33"/>
      <c r="I43" s="33"/>
      <c r="J43" s="33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94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95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3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