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<sst xmlns="http://schemas.openxmlformats.org/spreadsheetml/2006/main" count="69" uniqueCount="69">
  <si>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</si>
  <si>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ZHS010</t>
  </si>
  <si>
    <t xml:space="preserve">m²</t>
  </si>
  <si>
    <t xml:space="preserve">Sistema "KNAUF INSULATION" de isolamento de laje térrea com pavimento existente.</t>
  </si>
  <si>
    <r>
      <rPr>
        <sz val="7.80"/>
        <color rgb="FF000000"/>
        <rFont val="Arial"/>
        <family val="2"/>
      </rPr>
      <t xml:space="preserve">Reabilitação energética de laje térrea, através de sistema "KNAUF INSULATION" de isolamento térmico </t>
    </r>
    <r>
      <rPr>
        <b/>
        <sz val="7.80"/>
        <color rgb="FF000000"/>
        <rFont val="Arial"/>
        <family val="2"/>
      </rPr>
      <t xml:space="preserve">pela face superior do pavimento existente</t>
    </r>
    <r>
      <rPr>
        <sz val="7.80"/>
        <color rgb="FF000000"/>
        <rFont val="Arial"/>
        <family val="2"/>
      </rPr>
      <t xml:space="preserve">, formado por </t>
    </r>
    <r>
      <rPr>
        <b/>
        <sz val="7.80"/>
        <color rgb="FF000000"/>
        <rFont val="Arial"/>
        <family val="2"/>
      </rPr>
      <t xml:space="preserve">painel rígido de poliestireno extrudido Polyfoam C4 LJ 1250 "KNAUF INSULATION", de superfície lisa e bordo lateral a meia madeira, de 600x1250 mm e 30 mm de espessura, resistência à compressão &gt;= 300 kPa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barreira de vapor de filme de polietileno de baixa densidade (LDPE)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0,2</t>
    </r>
    <r>
      <rPr>
        <sz val="7.80"/>
        <color rgb="FF000000"/>
        <rFont val="Arial"/>
        <family val="2"/>
      </rPr>
      <t xml:space="preserve"> mm de espessura; </t>
    </r>
    <r>
      <rPr>
        <b/>
        <sz val="7.80"/>
        <color rgb="FF000000"/>
        <rFont val="Arial"/>
        <family val="2"/>
      </rPr>
      <t xml:space="preserve">camada de nivelação de 40 mm de espessura, de argamassa autonivelante de cimento CT - C10 - F3 segundo EN 13813, descarga com misturadora-bombeadora; e pavimento de ladrilhos cerâmicos de grés esmaltado, de 25x25 cm, 8 €/m², assentes com cimento cola de utilização exclusiva para interiores, Ci sem nenhuma característica adicional, cor cinzento e enchimento das juntas com leitada de cimento branco, L, BL-V 22,5, para junta mínima (entre 1,5 e 3 mm), colorida com a mesma tonalidade das peças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</si>
  <si>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</si>
  <si>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</si>
  <si>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</si>
  <si>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</si>
  <si>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</si>
  <si>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</si>
  <si>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mt16pki010Ka</t>
  </si>
  <si>
    <t xml:space="preserve">m²</t>
  </si>
  <si>
    <t xml:space="preserve">Painel rígido de poliestireno extrudido Polyfoam C4 LJ 1250 "KNAUF INSULATION", segundo EN 13164, de superfície lisa e bordo lateral a meia madeira, de 600x1250 mm e 30 mm de espessura, resistência térmica 0,85 m²°C/W, condutibilidade térmica 0,034 W/(m°C), 300 kPa de resistência à compressão, factor de resistência à difusão do vapor de água 150, calor específico 1400 J/kgK, Euroclasse E de reacção ao fogo; de aplicação em muros enterrados, lajes em contacto com o terreno, coberturas invertidas com tráfego pedonal e em coberturas inclinadas sob telhas colocadas sobre ripas.</t>
  </si>
  <si>
    <t xml:space="preserve">mt15var010c</t>
  </si>
  <si>
    <t xml:space="preserve">m²</t>
  </si>
  <si>
    <t xml:space="preserve">Barreira de vapor de filme de polietileno de baixa densidade (LDPE), de 0,2 mm de espessura e 200 g/m² de massa superficial.</t>
  </si>
  <si>
    <t xml:space="preserve">mt16aaa030</t>
  </si>
  <si>
    <t xml:space="preserve">m</t>
  </si>
  <si>
    <t xml:space="preserve">Fita autocolante para vedação de juntas.</t>
  </si>
  <si>
    <t xml:space="preserve">mt09mal010a</t>
  </si>
  <si>
    <t xml:space="preserve">m³</t>
  </si>
  <si>
    <t xml:space="preserve">Argamassa autonivelante CT - C10 - F3 segundo EN 13813, à base de cimento, para espessuras de 4 a 10 cm, usada em nivelação de pavimentos.</t>
  </si>
  <si>
    <t xml:space="preserve">mt09mcr021a</t>
  </si>
  <si>
    <t xml:space="preserve">kg</t>
  </si>
  <si>
    <t xml:space="preserve">Cimento cola de utilização exclusiva para interiores, Ci, cor cinzento.</t>
  </si>
  <si>
    <t xml:space="preserve">mt18bde020gal800</t>
  </si>
  <si>
    <t xml:space="preserve">m²</t>
  </si>
  <si>
    <t xml:space="preserve">Ladrilho cerâmico de grés esmaltado 25x25 cm, 8,00Kz/m², segundo NP EN 14411.</t>
  </si>
  <si>
    <t xml:space="preserve">mt09lec010b</t>
  </si>
  <si>
    <t xml:space="preserve">m³</t>
  </si>
  <si>
    <t xml:space="preserve">Leitada de cimento branco BL 22,5 X.</t>
  </si>
  <si>
    <t xml:space="preserve">mq06pym010</t>
  </si>
  <si>
    <t xml:space="preserve">h</t>
  </si>
  <si>
    <t xml:space="preserve">Misturadora-bombeadora para argamassas e gessos projectados, de 3 m³/h.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</si>
  <si>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</si>
  <si>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</si>
  <si>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</si>
  <si>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</si>
  <si>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</si>
  <si>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</si>
  <si>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mo022</t>
  </si>
  <si>
    <t xml:space="preserve">h</t>
  </si>
  <si>
    <t xml:space="preserve">Oficial de 1ª ladrilhador.</t>
  </si>
  <si>
    <t xml:space="preserve">mo059</t>
  </si>
  <si>
    <t xml:space="preserve">h</t>
  </si>
  <si>
    <t xml:space="preserve">Ajudante de ladrilhador.</t>
  </si>
  <si>
    <t xml:space="preserve">mo027</t>
  </si>
  <si>
    <t xml:space="preserve">h</t>
  </si>
  <si>
    <t xml:space="preserve">Oficial de 1ª instalador de pavimentos laminados.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</si>
  <si>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</si>
  <si>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</si>
  <si>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</si>
  <si>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</si>
  <si>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329,43Kz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</si>
  <si>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</si>
  <si>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</si>
  <si>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</si>
  <si>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</si>
  <si>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</si>
  <si>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13813:2002</t>
  </si>
  <si>
    <t xml:space="preserve">Revestimentos contínuos para pavimentos – Materiais – Especificações e requisitos </t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</si>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</sst>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3.79" customWidth="1"/>
    <col min="3" max="3" width="2.04" customWidth="1"/>
    <col min="4" max="4" width="21.42" customWidth="1"/>
    <col min="5" max="5" width="29.43" customWidth="1"/>
    <col min="6" max="6" width="8.74" customWidth="1"/>
    <col min="7" max="7" width="5.54" customWidth="1"/>
    <col min="8" max="8" width="0.73" customWidth="1"/>
    <col min="9" max="9" width="5.68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8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1.200000</v>
      </c>
      <c r="I8" s="14"/>
      <c r="J8" s="16">
        <v>739.290000</v>
      </c>
      <c r="K8" s="16"/>
      <c r="L8" s="16"/>
      <c r="M8" s="16">
        <f ca="1">ROUND(INDIRECT(ADDRESS(ROW()+(0), COLUMN()+(-5), 1))*INDIRECT(ADDRESS(ROW()+(0), COLUMN()+(-3), 1)), 2)</f>
        <v>887.150000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19"/>
      <c r="J9" s="20">
        <v>112.800000</v>
      </c>
      <c r="K9" s="20"/>
      <c r="L9" s="20"/>
      <c r="M9" s="20">
        <f ca="1">ROUND(INDIRECT(ADDRESS(ROW()+(0), COLUMN()+(-5), 1))*INDIRECT(ADDRESS(ROW()+(0), COLUMN()+(-3), 1)), 2)</f>
        <v>124.080000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0.400000</v>
      </c>
      <c r="I10" s="19"/>
      <c r="J10" s="20">
        <v>56.010000</v>
      </c>
      <c r="K10" s="20"/>
      <c r="L10" s="20"/>
      <c r="M10" s="20">
        <f ca="1">ROUND(INDIRECT(ADDRESS(ROW()+(0), COLUMN()+(-5), 1))*INDIRECT(ADDRESS(ROW()+(0), COLUMN()+(-3), 1)), 2)</f>
        <v>22.400000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0.040000</v>
      </c>
      <c r="I11" s="19"/>
      <c r="J11" s="20">
        <v>12218.640000</v>
      </c>
      <c r="K11" s="20"/>
      <c r="L11" s="20"/>
      <c r="M11" s="20">
        <f ca="1">ROUND(INDIRECT(ADDRESS(ROW()+(0), COLUMN()+(-5), 1))*INDIRECT(ADDRESS(ROW()+(0), COLUMN()+(-3), 1)), 2)</f>
        <v>488.750000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3.000000</v>
      </c>
      <c r="I12" s="19"/>
      <c r="J12" s="20">
        <v>29.880000</v>
      </c>
      <c r="K12" s="20"/>
      <c r="L12" s="20"/>
      <c r="M12" s="20">
        <f ca="1">ROUND(INDIRECT(ADDRESS(ROW()+(0), COLUMN()+(-5), 1))*INDIRECT(ADDRESS(ROW()+(0), COLUMN()+(-3), 1)), 2)</f>
        <v>89.640000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1.050000</v>
      </c>
      <c r="I13" s="19"/>
      <c r="J13" s="20">
        <v>1015.940000</v>
      </c>
      <c r="K13" s="20"/>
      <c r="L13" s="20"/>
      <c r="M13" s="20">
        <f ca="1">ROUND(INDIRECT(ADDRESS(ROW()+(0), COLUMN()+(-5), 1))*INDIRECT(ADDRESS(ROW()+(0), COLUMN()+(-3), 1)), 2)</f>
        <v>1066.740000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0.001000</v>
      </c>
      <c r="I14" s="19"/>
      <c r="J14" s="20">
        <v>21322.450000</v>
      </c>
      <c r="K14" s="20"/>
      <c r="L14" s="20"/>
      <c r="M14" s="20">
        <f ca="1">ROUND(INDIRECT(ADDRESS(ROW()+(0), COLUMN()+(-5), 1))*INDIRECT(ADDRESS(ROW()+(0), COLUMN()+(-3), 1)), 2)</f>
        <v>21.320000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0.015000</v>
      </c>
      <c r="I15" s="19"/>
      <c r="J15" s="20">
        <v>732.010000</v>
      </c>
      <c r="K15" s="20"/>
      <c r="L15" s="20"/>
      <c r="M15" s="20">
        <f ca="1">ROUND(INDIRECT(ADDRESS(ROW()+(0), COLUMN()+(-5), 1))*INDIRECT(ADDRESS(ROW()+(0), COLUMN()+(-3), 1)), 2)</f>
        <v>10.980000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0.323000</v>
      </c>
      <c r="I16" s="19"/>
      <c r="J16" s="20">
        <v>367.810000</v>
      </c>
      <c r="K16" s="20"/>
      <c r="L16" s="20"/>
      <c r="M16" s="20">
        <f ca="1">ROUND(INDIRECT(ADDRESS(ROW()+(0), COLUMN()+(-5), 1))*INDIRECT(ADDRESS(ROW()+(0), COLUMN()+(-3), 1)), 2)</f>
        <v>118.800000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0.323000</v>
      </c>
      <c r="I17" s="19"/>
      <c r="J17" s="20">
        <v>232.320000</v>
      </c>
      <c r="K17" s="20"/>
      <c r="L17" s="20"/>
      <c r="M17" s="20">
        <f ca="1">ROUND(INDIRECT(ADDRESS(ROW()+(0), COLUMN()+(-5), 1))*INDIRECT(ADDRESS(ROW()+(0), COLUMN()+(-3), 1)), 2)</f>
        <v>75.040000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0.517000</v>
      </c>
      <c r="I18" s="19"/>
      <c r="J18" s="20">
        <v>367.810000</v>
      </c>
      <c r="K18" s="20"/>
      <c r="L18" s="20"/>
      <c r="M18" s="20">
        <f ca="1">ROUND(INDIRECT(ADDRESS(ROW()+(0), COLUMN()+(-5), 1))*INDIRECT(ADDRESS(ROW()+(0), COLUMN()+(-3), 1)), 2)</f>
        <v>190.160000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0.259000</v>
      </c>
      <c r="I19" s="19"/>
      <c r="J19" s="20">
        <v>241.920000</v>
      </c>
      <c r="K19" s="20"/>
      <c r="L19" s="20"/>
      <c r="M19" s="20">
        <f ca="1">ROUND(INDIRECT(ADDRESS(ROW()+(0), COLUMN()+(-5), 1))*INDIRECT(ADDRESS(ROW()+(0), COLUMN()+(-3), 1)), 2)</f>
        <v>62.660000</v>
      </c>
      <c r="N19" s="20"/>
    </row>
    <row r="20" spans="1:14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2"/>
      <c r="H20" s="23">
        <v>0.026000</v>
      </c>
      <c r="I20" s="23"/>
      <c r="J20" s="24">
        <v>367.810000</v>
      </c>
      <c r="K20" s="24"/>
      <c r="L20" s="24"/>
      <c r="M20" s="24">
        <f ca="1">ROUND(INDIRECT(ADDRESS(ROW()+(0), COLUMN()+(-5), 1))*INDIRECT(ADDRESS(ROW()+(0), COLUMN()+(-3), 1)), 2)</f>
        <v>9.560000</v>
      </c>
      <c r="N20" s="24"/>
    </row>
    <row r="21" spans="1:14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0"/>
      <c r="H21" s="14">
        <v>2.000000</v>
      </c>
      <c r="I21" s="14"/>
      <c r="J2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3167.280000</v>
      </c>
      <c r="K21" s="16"/>
      <c r="L21" s="16"/>
      <c r="M21" s="16">
        <f ca="1">ROUND(INDIRECT(ADDRESS(ROW()+(0), COLUMN()+(-5), 1))*INDIRECT(ADDRESS(ROW()+(0), COLUMN()+(-3), 1))/100, 2)</f>
        <v>63.350000</v>
      </c>
      <c r="N21" s="16"/>
    </row>
    <row r="22" spans="1:14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2"/>
      <c r="H22" s="23">
        <v>3.000000</v>
      </c>
      <c r="I22" s="23"/>
      <c r="J2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3230.630000</v>
      </c>
      <c r="K22" s="24"/>
      <c r="L22" s="24"/>
      <c r="M22" s="24">
        <f ca="1">ROUND(INDIRECT(ADDRESS(ROW()+(0), COLUMN()+(-5), 1))*INDIRECT(ADDRESS(ROW()+(0), COLUMN()+(-3), 1))/100, 2)</f>
        <v>96.920000</v>
      </c>
      <c r="N22" s="24"/>
    </row>
    <row r="23" spans="1:14" ht="12.00" thickBot="1" customHeight="1">
      <c r="A23" s="6" t="s">
        <v>54</v>
      </c>
      <c r="B23" s="7"/>
      <c r="C23" s="7"/>
      <c r="D23" s="7"/>
      <c r="E23" s="7"/>
      <c r="F23" s="7"/>
      <c r="G23" s="7"/>
      <c r="H23" s="25"/>
      <c r="I23" s="25"/>
      <c r="J23" s="6" t="s">
        <v>55</v>
      </c>
      <c r="K23" s="6"/>
      <c r="L23" s="6"/>
      <c r="M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3327.550000</v>
      </c>
      <c r="N23" s="26"/>
    </row>
    <row r="26" spans="1:14" ht="21.60" thickBot="1" customHeight="1">
      <c r="A26" s="27" t="s">
        <v>56</v>
      </c>
      <c r="B26" s="27"/>
      <c r="C26" s="27"/>
      <c r="D26" s="27"/>
      <c r="E26" s="27"/>
      <c r="F26" s="27"/>
      <c r="G26" s="27" t="s">
        <v>57</v>
      </c>
      <c r="H26" s="27"/>
      <c r="I26" s="27"/>
      <c r="J26" s="27"/>
      <c r="K26" s="27" t="s">
        <v>58</v>
      </c>
      <c r="L26" s="27"/>
      <c r="M26" s="27"/>
      <c r="N26" s="27" t="s">
        <v>59</v>
      </c>
    </row>
    <row r="27" spans="1:14" ht="12.00" thickBot="1" customHeight="1">
      <c r="A27" s="28" t="s">
        <v>60</v>
      </c>
      <c r="B27" s="28"/>
      <c r="C27" s="28"/>
      <c r="D27" s="28"/>
      <c r="E27" s="28"/>
      <c r="F27" s="28"/>
      <c r="G27" s="29">
        <v>182003.000000</v>
      </c>
      <c r="H27" s="29"/>
      <c r="I27" s="29"/>
      <c r="J27" s="29"/>
      <c r="K27" s="29">
        <v>182004.000000</v>
      </c>
      <c r="L27" s="29"/>
      <c r="M27" s="29"/>
      <c r="N27" s="29"/>
    </row>
    <row r="28" spans="1:14" ht="12.00" thickBot="1" customHeight="1">
      <c r="A28" s="30" t="s">
        <v>61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</row>
    <row r="29" spans="1:14" ht="12.00" thickBot="1" customHeight="1">
      <c r="A29" s="28" t="s">
        <v>62</v>
      </c>
      <c r="B29" s="28"/>
      <c r="C29" s="28"/>
      <c r="D29" s="28"/>
      <c r="E29" s="28"/>
      <c r="F29" s="28"/>
      <c r="G29" s="29">
        <v>142013.000000</v>
      </c>
      <c r="H29" s="29"/>
      <c r="I29" s="29"/>
      <c r="J29" s="29"/>
      <c r="K29" s="29">
        <v>172013.000000</v>
      </c>
      <c r="L29" s="29"/>
      <c r="M29" s="29"/>
      <c r="N29" s="29">
        <v>3.000000</v>
      </c>
    </row>
    <row r="30" spans="1:14" ht="12.00" thickBot="1" customHeight="1">
      <c r="A30" s="30" t="s">
        <v>63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1" spans="1:14" ht="12.00" thickBot="1" customHeight="1">
      <c r="A31" s="28" t="s">
        <v>64</v>
      </c>
      <c r="B31" s="28"/>
      <c r="C31" s="28"/>
      <c r="D31" s="28"/>
      <c r="E31" s="28"/>
      <c r="F31" s="28"/>
      <c r="G31" s="29">
        <v>172013.000000</v>
      </c>
      <c r="H31" s="29"/>
      <c r="I31" s="29"/>
      <c r="J31" s="29"/>
      <c r="K31" s="29">
        <v>172014.000000</v>
      </c>
      <c r="L31" s="29"/>
      <c r="M31" s="29"/>
      <c r="N31" s="29"/>
    </row>
    <row r="32" spans="1:14" ht="21.60" thickBot="1" customHeight="1">
      <c r="A32" s="30" t="s">
        <v>65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  <c r="N32" s="31"/>
    </row>
    <row r="35" spans="1:1" ht="11.40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" ht="11.40" thickBot="1" customHeight="1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9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A23:G23"/>
    <mergeCell ref="H23:I23"/>
    <mergeCell ref="J23:L23"/>
    <mergeCell ref="M23:N23"/>
    <mergeCell ref="A26:F26"/>
    <mergeCell ref="G26:J26"/>
    <mergeCell ref="K26:M26"/>
    <mergeCell ref="A27:F27"/>
    <mergeCell ref="G27:J28"/>
    <mergeCell ref="K27:M28"/>
    <mergeCell ref="N27:N28"/>
    <mergeCell ref="A28:F28"/>
    <mergeCell ref="A29:F29"/>
    <mergeCell ref="G29:J30"/>
    <mergeCell ref="K29:M30"/>
    <mergeCell ref="N29:N30"/>
    <mergeCell ref="A30:F30"/>
    <mergeCell ref="A31:F31"/>
    <mergeCell ref="G31:J32"/>
    <mergeCell ref="K31:M32"/>
    <mergeCell ref="N31:N32"/>
    <mergeCell ref="A32:F32"/>
    <mergeCell ref="A35:N35"/>
    <mergeCell ref="A36:N36"/>
    <mergeCell ref="A37:N37"/>
  </mergeCells>
  <pageMargins left="0.620079" right="0.472441" top="0.472441" bottom="0.472441" header="0.0" footer="0.0"/>
  <pageSetup paperSize="9" orientation="portrait"/>
  <rowBreaks count="0" manualBreakCount="0">
    </rowBreaks>
</worksheet>
</file>